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NTA DIRECTIVA INS\DIRECTORES\DIETAS MENSUALES\REPORTE DIETAS A CyT\2025\"/>
    </mc:Choice>
  </mc:AlternateContent>
  <xr:revisionPtr revIDLastSave="0" documentId="13_ncr:1_{A5C74AC9-C678-47D8-BBEE-E6A145881425}" xr6:coauthVersionLast="47" xr6:coauthVersionMax="47" xr10:uidLastSave="{00000000-0000-0000-0000-000000000000}"/>
  <bookViews>
    <workbookView xWindow="28680" yWindow="-120" windowWidth="29040" windowHeight="15720" tabRatio="706" activeTab="4" xr2:uid="{AB6A38DB-D97A-4643-8BE0-1447CCD31CA3}"/>
  </bookViews>
  <sheets>
    <sheet name="Enero" sheetId="12" r:id="rId1"/>
    <sheet name="Febrero" sheetId="13" r:id="rId2"/>
    <sheet name="Marzo" sheetId="1" r:id="rId3"/>
    <sheet name="Abril" sheetId="2" r:id="rId4"/>
    <sheet name="Mayo" sheetId="4" r:id="rId5"/>
    <sheet name="Junio" sheetId="5" r:id="rId6"/>
    <sheet name="Julio" sheetId="6" r:id="rId7"/>
    <sheet name="Agosto" sheetId="7" r:id="rId8"/>
    <sheet name="Setiembre" sheetId="8" r:id="rId9"/>
    <sheet name="Octubre" sheetId="9" r:id="rId10"/>
    <sheet name="Noviembre" sheetId="10" r:id="rId11"/>
    <sheet name="Diciembre" sheetId="11" r:id="rId12"/>
    <sheet name="LP" sheetId="3" r:id="rId13"/>
  </sheets>
  <definedNames>
    <definedName name="_xlnm._FilterDatabase" localSheetId="3" hidden="1">Abril!$A$1:$G$103</definedName>
    <definedName name="_xlnm._FilterDatabase" localSheetId="7" hidden="1">Agosto!$A$1:$H$116</definedName>
    <definedName name="_xlnm._FilterDatabase" localSheetId="11" hidden="1">Diciembre!$A$1:$G$43</definedName>
    <definedName name="_xlnm._FilterDatabase" localSheetId="0" hidden="1">Enero!$A$1:$G$54</definedName>
    <definedName name="_xlnm._FilterDatabase" localSheetId="1" hidden="1">Febrero!$A$1:$G$125</definedName>
    <definedName name="_xlnm._FilterDatabase" localSheetId="6" hidden="1">Julio!$A$1:$G$143</definedName>
    <definedName name="_xlnm._FilterDatabase" localSheetId="5" hidden="1">Junio!$A$1:$G$107</definedName>
    <definedName name="_xlnm._FilterDatabase" localSheetId="2" hidden="1">Marzo!$A$1:$G$130</definedName>
    <definedName name="_xlnm._FilterDatabase" localSheetId="4" hidden="1">Mayo!$A$1:$G$99</definedName>
    <definedName name="_xlnm._FilterDatabase" localSheetId="10" hidden="1">Noviembre!$A$1:$G$95</definedName>
    <definedName name="_xlnm._FilterDatabase" localSheetId="9" hidden="1">Octubre!$A$1:$G$121</definedName>
    <definedName name="_xlnm._FilterDatabase" localSheetId="8" hidden="1">Setiembre!$A$1:$G$121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F22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7" i="4"/>
  <c r="F7" i="4" s="1"/>
  <c r="E4" i="4"/>
  <c r="F4" i="4" s="1"/>
  <c r="E6" i="4"/>
  <c r="F6" i="4" s="1"/>
  <c r="E3" i="4"/>
  <c r="F3" i="4" s="1"/>
  <c r="E2" i="4"/>
  <c r="F2" i="4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  <c r="E32" i="1"/>
  <c r="F32" i="1" s="1"/>
  <c r="E31" i="1"/>
  <c r="F31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17" i="1"/>
  <c r="F17" i="1" s="1"/>
  <c r="E16" i="1"/>
  <c r="F16" i="1" s="1"/>
  <c r="E15" i="1"/>
  <c r="F15" i="1" s="1"/>
  <c r="E14" i="1"/>
  <c r="F14" i="1" s="1"/>
  <c r="E20" i="1" l="1"/>
  <c r="F20" i="1" s="1"/>
  <c r="E19" i="1"/>
  <c r="F19" i="1" s="1"/>
  <c r="E18" i="1"/>
  <c r="F18" i="1" s="1"/>
  <c r="E13" i="1"/>
  <c r="F13" i="1" s="1"/>
  <c r="E12" i="1"/>
  <c r="F12" i="1" s="1"/>
  <c r="E10" i="1" l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E19" i="13" l="1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7" i="13"/>
  <c r="F7" i="13" s="1"/>
  <c r="E6" i="13"/>
  <c r="F6" i="13" s="1"/>
  <c r="E5" i="13"/>
  <c r="F5" i="13" s="1"/>
  <c r="E4" i="13"/>
  <c r="F4" i="13" s="1"/>
  <c r="E3" i="13"/>
  <c r="F3" i="13" s="1"/>
  <c r="E2" i="13"/>
  <c r="F2" i="13" s="1"/>
  <c r="E24" i="12" l="1"/>
  <c r="F24" i="12" s="1"/>
  <c r="E17" i="12"/>
  <c r="F17" i="12" s="1"/>
  <c r="E10" i="12"/>
  <c r="F10" i="12" s="1"/>
  <c r="E9" i="12"/>
  <c r="F9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7" i="12"/>
  <c r="F7" i="12" s="1"/>
  <c r="E6" i="12"/>
  <c r="F6" i="12" s="1"/>
  <c r="E5" i="12"/>
  <c r="F5" i="12" s="1"/>
  <c r="E4" i="12"/>
  <c r="F4" i="12" s="1"/>
  <c r="E3" i="12"/>
  <c r="F3" i="12" s="1"/>
  <c r="E2" i="12"/>
  <c r="F2" i="12" s="1"/>
</calcChain>
</file>

<file path=xl/sharedStrings.xml><?xml version="1.0" encoding="utf-8"?>
<sst xmlns="http://schemas.openxmlformats.org/spreadsheetml/2006/main" count="1121" uniqueCount="52">
  <si>
    <t>Junta Directiva INS</t>
  </si>
  <si>
    <t xml:space="preserve">Junta Directiva INS- Servicios  </t>
  </si>
  <si>
    <t xml:space="preserve">Comité de Auditoría Corporativo </t>
  </si>
  <si>
    <t>FECHA DE LA SESIÓN</t>
  </si>
  <si>
    <t>SESIÓN #</t>
  </si>
  <si>
    <t>ÓRGANO COLEGIADO</t>
  </si>
  <si>
    <t>MONTO BASE A PAGAR</t>
  </si>
  <si>
    <t xml:space="preserve"> RETENCIÓN 15%</t>
  </si>
  <si>
    <t xml:space="preserve">MONTO NETO A PAGAR </t>
  </si>
  <si>
    <t>DIRECTOR</t>
  </si>
  <si>
    <t>Mercedes Campos</t>
  </si>
  <si>
    <t>Comité de Riesgos Corporativo</t>
  </si>
  <si>
    <t>Arnaldo Ortiz</t>
  </si>
  <si>
    <t xml:space="preserve">Junta Directiva INS- Valores Puesto de Bolsa S.A. </t>
  </si>
  <si>
    <t>Junta Directiva INS- Inversiones SAFI S.A</t>
  </si>
  <si>
    <t>Juan Ignacio Mata</t>
  </si>
  <si>
    <t xml:space="preserve">Junta Directiva INS- Red de Servicios de Salud. S.A. </t>
  </si>
  <si>
    <t xml:space="preserve">Comité de Cumplimiento Corporativo </t>
  </si>
  <si>
    <t>Comité de Gobernanza en Tecnología, Innovación y Transformación Digital</t>
  </si>
  <si>
    <t xml:space="preserve">Laura Mora Camacho </t>
  </si>
  <si>
    <t xml:space="preserve">Comité de Nominaciones y Remuneraciones </t>
  </si>
  <si>
    <t xml:space="preserve">Comité de Reaseguros y retenciones </t>
  </si>
  <si>
    <t>María Lorena Quirós</t>
  </si>
  <si>
    <t>Freddy Jimenez</t>
  </si>
  <si>
    <t>Annette Arguedas Fallas</t>
  </si>
  <si>
    <t>Omar E. Quesada</t>
  </si>
  <si>
    <t>Javier Sancho Guevara</t>
  </si>
  <si>
    <t>Jorge Navarro Cerdas</t>
  </si>
  <si>
    <t>Alejandro Elizondo</t>
  </si>
  <si>
    <t>Willy Carvajal Carvajal</t>
  </si>
  <si>
    <t>Laura Guevara</t>
  </si>
  <si>
    <t>Ausente</t>
  </si>
  <si>
    <t>Juan Eduardo Montalto</t>
  </si>
  <si>
    <t>Alvaro Palma</t>
  </si>
  <si>
    <t>Marcela Ledezma</t>
  </si>
  <si>
    <t>Comité de Inversiones</t>
  </si>
  <si>
    <t>No hubo sesión</t>
  </si>
  <si>
    <t>Ileana Flores Garrido</t>
  </si>
  <si>
    <t>Leopoldo Peña Cubillo</t>
  </si>
  <si>
    <t>Mercedes Campos Alpízar</t>
  </si>
  <si>
    <t>Laura Guevara Gutiérrez</t>
  </si>
  <si>
    <t>Arnaldo Ortiz Alvarez</t>
  </si>
  <si>
    <t>Freddy Jimenez Varela</t>
  </si>
  <si>
    <t>Allan Marín Roldán</t>
  </si>
  <si>
    <t>Marcela Ledezma Céspedes</t>
  </si>
  <si>
    <t>Cesar Quiros Mora</t>
  </si>
  <si>
    <t>Sesión Solemne</t>
  </si>
  <si>
    <t>Salida anticipada</t>
  </si>
  <si>
    <t>María Lorena Quirós Luque</t>
  </si>
  <si>
    <t>Omar E. Quesada Muñoz</t>
  </si>
  <si>
    <t>Ingreso Tardio</t>
  </si>
  <si>
    <t>Se quita dieta por limite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</si>
</sst>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color theme="6" tint="-0.499984740745262"/>
      <name val="Arial Nova Cond"/>
      <family val="2"/>
    </font>
    <font>
      <i/>
      <sz val="11"/>
      <name val="Arial Nova Cond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0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3" borderId="2" xfId="0" applyNumberFormat="1" applyFont="1" applyFill="1" applyBorder="1" applyAlignment="1">
      <alignment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</cellXfs>
  <cellStyles count="2">
    <cellStyle name="Millares [0] 2" xfId="1" xr:uid="{4B9B7496-247A-4033-A84C-116C46AE841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74B7-87C4-47C9-9D60-691897720790}">
  <dimension ref="A1:G54"/>
  <sheetViews>
    <sheetView workbookViewId="0">
      <pane ySplit="1" topLeftCell="A2" activePane="bottomLeft" state="frozen"/>
      <selection pane="bottomLeft" activeCell="D8" sqref="D8:F8"/>
    </sheetView>
  </sheetViews>
  <sheetFormatPr baseColWidth="10" defaultColWidth="25.6640625" defaultRowHeight="14.4" x14ac:dyDescent="0.3"/>
  <cols>
    <col min="1" max="1" width="15.33203125" style="16" customWidth="1"/>
    <col min="2" max="2" width="7.88671875" style="16" customWidth="1"/>
    <col min="3" max="3" width="41.88671875" customWidth="1"/>
    <col min="4" max="4" width="13.77734375" customWidth="1"/>
    <col min="5" max="5" width="13.109375" customWidth="1"/>
    <col min="6" max="6" width="16.88671875" customWidth="1"/>
    <col min="7" max="7" width="29.109375" customWidth="1"/>
  </cols>
  <sheetData>
    <row r="1" spans="1:7" s="15" customFormat="1" ht="27.6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7" customFormat="1" x14ac:dyDescent="0.3">
      <c r="A2" s="14">
        <v>45677</v>
      </c>
      <c r="B2" s="5">
        <v>477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s="7" customFormat="1" x14ac:dyDescent="0.3">
      <c r="A3" s="14">
        <v>45677</v>
      </c>
      <c r="B3" s="5">
        <v>477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s="7" customFormat="1" x14ac:dyDescent="0.3">
      <c r="A4" s="14">
        <v>45677</v>
      </c>
      <c r="B4" s="5">
        <v>477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7" customFormat="1" x14ac:dyDescent="0.3">
      <c r="A5" s="14">
        <v>45684</v>
      </c>
      <c r="B5" s="5">
        <v>478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s="7" customFormat="1" x14ac:dyDescent="0.3">
      <c r="A6" s="14">
        <v>45684</v>
      </c>
      <c r="B6" s="5">
        <v>478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s="7" customFormat="1" x14ac:dyDescent="0.3">
      <c r="A7" s="14">
        <v>45684</v>
      </c>
      <c r="B7" s="5">
        <v>478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s="7" customFormat="1" x14ac:dyDescent="0.3">
      <c r="A8" s="14"/>
      <c r="B8" s="5"/>
      <c r="C8" s="2" t="s">
        <v>17</v>
      </c>
      <c r="D8" s="30" t="s">
        <v>36</v>
      </c>
      <c r="E8" s="30"/>
      <c r="F8" s="30"/>
      <c r="G8" s="2" t="s">
        <v>40</v>
      </c>
    </row>
    <row r="9" spans="1:7" s="7" customFormat="1" ht="14.4" customHeight="1" x14ac:dyDescent="0.3">
      <c r="A9" s="14">
        <v>45665</v>
      </c>
      <c r="B9" s="5">
        <v>108</v>
      </c>
      <c r="C9" s="2" t="s">
        <v>20</v>
      </c>
      <c r="D9" s="3">
        <v>50000</v>
      </c>
      <c r="E9" s="3">
        <f t="shared" ref="E9:E10" si="2">+D9*15%</f>
        <v>7500</v>
      </c>
      <c r="F9" s="3">
        <f t="shared" ref="F9:F10" si="3">+D9-E9</f>
        <v>42500</v>
      </c>
      <c r="G9" s="2" t="s">
        <v>19</v>
      </c>
    </row>
    <row r="10" spans="1:7" s="7" customFormat="1" ht="14.4" customHeight="1" x14ac:dyDescent="0.3">
      <c r="A10" s="14">
        <v>45665</v>
      </c>
      <c r="B10" s="5">
        <v>108</v>
      </c>
      <c r="C10" s="2" t="s">
        <v>20</v>
      </c>
      <c r="D10" s="3">
        <v>50000</v>
      </c>
      <c r="E10" s="3">
        <f t="shared" si="2"/>
        <v>7500</v>
      </c>
      <c r="F10" s="3">
        <f t="shared" si="3"/>
        <v>42500</v>
      </c>
      <c r="G10" s="2" t="s">
        <v>27</v>
      </c>
    </row>
    <row r="11" spans="1:7" s="7" customFormat="1" x14ac:dyDescent="0.3">
      <c r="A11" s="14">
        <v>45680</v>
      </c>
      <c r="B11" s="5">
        <v>153</v>
      </c>
      <c r="C11" s="2" t="s">
        <v>11</v>
      </c>
      <c r="D11" s="3">
        <v>50000</v>
      </c>
      <c r="E11" s="3">
        <f t="shared" ref="E11:E16" si="4">D11*15%</f>
        <v>7500</v>
      </c>
      <c r="F11" s="3">
        <f t="shared" ref="F11:F16" si="5">D11-E11</f>
        <v>42500</v>
      </c>
      <c r="G11" s="2" t="s">
        <v>40</v>
      </c>
    </row>
    <row r="12" spans="1:7" s="7" customFormat="1" x14ac:dyDescent="0.3">
      <c r="A12" s="14">
        <v>45680</v>
      </c>
      <c r="B12" s="5">
        <v>153</v>
      </c>
      <c r="C12" s="2" t="s">
        <v>11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42</v>
      </c>
    </row>
    <row r="13" spans="1:7" s="7" customFormat="1" x14ac:dyDescent="0.3">
      <c r="A13" s="14">
        <v>45680</v>
      </c>
      <c r="B13" s="5">
        <v>153</v>
      </c>
      <c r="C13" s="2" t="s">
        <v>11</v>
      </c>
      <c r="D13" s="3">
        <v>50000</v>
      </c>
      <c r="E13" s="3">
        <f t="shared" si="4"/>
        <v>7500</v>
      </c>
      <c r="F13" s="3">
        <f t="shared" si="5"/>
        <v>42500</v>
      </c>
      <c r="G13" s="2" t="s">
        <v>41</v>
      </c>
    </row>
    <row r="14" spans="1:7" s="7" customFormat="1" x14ac:dyDescent="0.3">
      <c r="A14" s="14">
        <v>45687</v>
      </c>
      <c r="B14" s="5">
        <v>154</v>
      </c>
      <c r="C14" s="2" t="s">
        <v>11</v>
      </c>
      <c r="D14" s="3">
        <v>50000</v>
      </c>
      <c r="E14" s="3">
        <f t="shared" si="4"/>
        <v>7500</v>
      </c>
      <c r="F14" s="3">
        <f t="shared" si="5"/>
        <v>42500</v>
      </c>
      <c r="G14" s="2" t="s">
        <v>40</v>
      </c>
    </row>
    <row r="15" spans="1:7" s="7" customFormat="1" x14ac:dyDescent="0.3">
      <c r="A15" s="14">
        <v>45687</v>
      </c>
      <c r="B15" s="5">
        <v>154</v>
      </c>
      <c r="C15" s="2" t="s">
        <v>11</v>
      </c>
      <c r="D15" s="3">
        <v>50000</v>
      </c>
      <c r="E15" s="3">
        <f t="shared" si="4"/>
        <v>7500</v>
      </c>
      <c r="F15" s="3">
        <f t="shared" si="5"/>
        <v>42500</v>
      </c>
      <c r="G15" s="2" t="s">
        <v>42</v>
      </c>
    </row>
    <row r="16" spans="1:7" s="7" customFormat="1" x14ac:dyDescent="0.3">
      <c r="A16" s="14">
        <v>45687</v>
      </c>
      <c r="B16" s="5">
        <v>154</v>
      </c>
      <c r="C16" s="2" t="s">
        <v>11</v>
      </c>
      <c r="D16" s="3">
        <v>50000</v>
      </c>
      <c r="E16" s="3">
        <f t="shared" si="4"/>
        <v>7500</v>
      </c>
      <c r="F16" s="3">
        <f t="shared" si="5"/>
        <v>42500</v>
      </c>
      <c r="G16" s="2" t="s">
        <v>41</v>
      </c>
    </row>
    <row r="17" spans="1:7" s="7" customFormat="1" ht="14.4" customHeight="1" x14ac:dyDescent="0.3">
      <c r="A17" s="14">
        <v>45685</v>
      </c>
      <c r="B17" s="5">
        <v>171</v>
      </c>
      <c r="C17" s="2" t="s">
        <v>21</v>
      </c>
      <c r="D17" s="3">
        <v>50000</v>
      </c>
      <c r="E17" s="3">
        <f t="shared" ref="E17" si="6">D17*15%</f>
        <v>7500</v>
      </c>
      <c r="F17" s="3">
        <f t="shared" ref="F17" si="7">D17-E17</f>
        <v>42500</v>
      </c>
      <c r="G17" s="2" t="s">
        <v>19</v>
      </c>
    </row>
    <row r="18" spans="1:7" s="7" customFormat="1" ht="27.6" x14ac:dyDescent="0.3">
      <c r="A18" s="6">
        <v>45680</v>
      </c>
      <c r="B18" s="5">
        <v>76</v>
      </c>
      <c r="C18" s="2" t="s">
        <v>18</v>
      </c>
      <c r="D18" s="3">
        <v>50000</v>
      </c>
      <c r="E18" s="3">
        <v>7500</v>
      </c>
      <c r="F18" s="4">
        <v>42500</v>
      </c>
      <c r="G18" s="2" t="s">
        <v>43</v>
      </c>
    </row>
    <row r="19" spans="1:7" s="7" customFormat="1" ht="27.6" x14ac:dyDescent="0.3">
      <c r="A19" s="6">
        <v>45680</v>
      </c>
      <c r="B19" s="5">
        <v>76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42</v>
      </c>
    </row>
    <row r="20" spans="1:7" s="7" customFormat="1" ht="27.6" x14ac:dyDescent="0.3">
      <c r="A20" s="6">
        <v>45680</v>
      </c>
      <c r="B20" s="5">
        <v>76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44</v>
      </c>
    </row>
    <row r="21" spans="1:7" s="7" customFormat="1" ht="27.6" x14ac:dyDescent="0.3">
      <c r="A21" s="6">
        <v>45687</v>
      </c>
      <c r="B21" s="5">
        <v>77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s="7" customFormat="1" ht="27.6" x14ac:dyDescent="0.3">
      <c r="A22" s="6">
        <v>45687</v>
      </c>
      <c r="B22" s="5">
        <v>77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s="7" customFormat="1" ht="27.6" x14ac:dyDescent="0.3">
      <c r="A23" s="6">
        <v>45687</v>
      </c>
      <c r="B23" s="5">
        <v>77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s="7" customFormat="1" x14ac:dyDescent="0.3">
      <c r="A24" s="14">
        <v>45687</v>
      </c>
      <c r="B24" s="5">
        <v>127</v>
      </c>
      <c r="C24" s="2" t="s">
        <v>35</v>
      </c>
      <c r="D24" s="3">
        <v>50000</v>
      </c>
      <c r="E24" s="3">
        <f t="shared" ref="E24" si="8">D24*15%</f>
        <v>7500</v>
      </c>
      <c r="F24" s="3">
        <f t="shared" ref="F24" si="9">D24-E24</f>
        <v>42500</v>
      </c>
      <c r="G24" s="2" t="s">
        <v>43</v>
      </c>
    </row>
    <row r="25" spans="1:7" s="7" customFormat="1" ht="14.4" customHeight="1" x14ac:dyDescent="0.3">
      <c r="A25" s="14">
        <v>45663</v>
      </c>
      <c r="B25" s="5">
        <v>9882</v>
      </c>
      <c r="C25" s="2" t="s">
        <v>0</v>
      </c>
      <c r="D25" s="31" t="s">
        <v>46</v>
      </c>
      <c r="E25" s="32"/>
      <c r="F25" s="33"/>
      <c r="G25" s="2" t="s">
        <v>19</v>
      </c>
    </row>
    <row r="26" spans="1:7" s="7" customFormat="1" ht="14.4" customHeight="1" x14ac:dyDescent="0.3">
      <c r="A26" s="14">
        <v>45663</v>
      </c>
      <c r="B26" s="5">
        <v>9882</v>
      </c>
      <c r="C26" s="2" t="s">
        <v>0</v>
      </c>
      <c r="D26" s="31" t="s">
        <v>46</v>
      </c>
      <c r="E26" s="32"/>
      <c r="F26" s="33"/>
      <c r="G26" s="2" t="s">
        <v>40</v>
      </c>
    </row>
    <row r="27" spans="1:7" s="7" customFormat="1" ht="14.4" customHeight="1" x14ac:dyDescent="0.3">
      <c r="A27" s="14">
        <v>45663</v>
      </c>
      <c r="B27" s="5">
        <v>9882</v>
      </c>
      <c r="C27" s="2" t="s">
        <v>0</v>
      </c>
      <c r="D27" s="31" t="s">
        <v>46</v>
      </c>
      <c r="E27" s="32"/>
      <c r="F27" s="33"/>
      <c r="G27" s="2" t="s">
        <v>39</v>
      </c>
    </row>
    <row r="28" spans="1:7" s="7" customFormat="1" ht="14.4" customHeight="1" x14ac:dyDescent="0.3">
      <c r="A28" s="14">
        <v>45663</v>
      </c>
      <c r="B28" s="5">
        <v>9882</v>
      </c>
      <c r="C28" s="2" t="s">
        <v>0</v>
      </c>
      <c r="D28" s="31" t="s">
        <v>46</v>
      </c>
      <c r="E28" s="32"/>
      <c r="F28" s="33"/>
      <c r="G28" s="2" t="s">
        <v>38</v>
      </c>
    </row>
    <row r="29" spans="1:7" s="7" customFormat="1" ht="14.4" customHeight="1" x14ac:dyDescent="0.3">
      <c r="A29" s="14">
        <v>45663</v>
      </c>
      <c r="B29" s="5">
        <v>9882</v>
      </c>
      <c r="C29" s="2" t="s">
        <v>0</v>
      </c>
      <c r="D29" s="31" t="s">
        <v>46</v>
      </c>
      <c r="E29" s="32"/>
      <c r="F29" s="33"/>
      <c r="G29" s="2" t="s">
        <v>41</v>
      </c>
    </row>
    <row r="30" spans="1:7" s="7" customFormat="1" ht="14.4" customHeight="1" x14ac:dyDescent="0.3">
      <c r="A30" s="14">
        <v>45663</v>
      </c>
      <c r="B30" s="5">
        <v>9882</v>
      </c>
      <c r="C30" s="2" t="s">
        <v>0</v>
      </c>
      <c r="D30" s="31" t="s">
        <v>46</v>
      </c>
      <c r="E30" s="32"/>
      <c r="F30" s="33"/>
      <c r="G30" s="2" t="s">
        <v>42</v>
      </c>
    </row>
    <row r="31" spans="1:7" s="7" customFormat="1" ht="14.4" customHeight="1" x14ac:dyDescent="0.3">
      <c r="A31" s="14">
        <v>45664</v>
      </c>
      <c r="B31" s="5">
        <v>9883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19</v>
      </c>
    </row>
    <row r="32" spans="1:7" s="7" customFormat="1" ht="14.4" customHeight="1" x14ac:dyDescent="0.3">
      <c r="A32" s="14">
        <v>45664</v>
      </c>
      <c r="B32" s="5">
        <v>9883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s="7" customFormat="1" ht="14.4" customHeight="1" x14ac:dyDescent="0.3">
      <c r="A33" s="14">
        <v>45664</v>
      </c>
      <c r="B33" s="5">
        <v>9883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s="7" customFormat="1" ht="14.4" customHeight="1" x14ac:dyDescent="0.3">
      <c r="A34" s="14">
        <v>45664</v>
      </c>
      <c r="B34" s="5">
        <v>9883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s="7" customFormat="1" ht="14.4" customHeight="1" x14ac:dyDescent="0.3">
      <c r="A35" s="14">
        <v>45664</v>
      </c>
      <c r="B35" s="5">
        <v>9883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s="7" customFormat="1" ht="14.4" customHeight="1" x14ac:dyDescent="0.3">
      <c r="A36" s="14">
        <v>45664</v>
      </c>
      <c r="B36" s="5">
        <v>9883</v>
      </c>
      <c r="C36" s="2" t="s">
        <v>0</v>
      </c>
      <c r="D36" s="31" t="s">
        <v>31</v>
      </c>
      <c r="E36" s="32"/>
      <c r="F36" s="33"/>
      <c r="G36" s="2" t="s">
        <v>42</v>
      </c>
    </row>
    <row r="37" spans="1:7" s="7" customFormat="1" ht="14.4" customHeight="1" x14ac:dyDescent="0.3">
      <c r="A37" s="14">
        <v>45671</v>
      </c>
      <c r="B37" s="5">
        <v>9884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19</v>
      </c>
    </row>
    <row r="38" spans="1:7" s="7" customFormat="1" ht="14.4" customHeight="1" x14ac:dyDescent="0.3">
      <c r="A38" s="14">
        <v>45671</v>
      </c>
      <c r="B38" s="5">
        <v>9884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s="7" customFormat="1" ht="14.4" customHeight="1" x14ac:dyDescent="0.3">
      <c r="A39" s="14">
        <v>45671</v>
      </c>
      <c r="B39" s="5">
        <v>9884</v>
      </c>
      <c r="C39" s="2" t="s">
        <v>0</v>
      </c>
      <c r="D39" s="31" t="s">
        <v>31</v>
      </c>
      <c r="E39" s="32"/>
      <c r="F39" s="33"/>
      <c r="G39" s="2" t="s">
        <v>39</v>
      </c>
    </row>
    <row r="40" spans="1:7" s="7" customFormat="1" ht="14.4" customHeight="1" x14ac:dyDescent="0.3">
      <c r="A40" s="14">
        <v>45671</v>
      </c>
      <c r="B40" s="5">
        <v>9884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s="7" customFormat="1" ht="14.4" customHeight="1" x14ac:dyDescent="0.3">
      <c r="A41" s="14">
        <v>45671</v>
      </c>
      <c r="B41" s="5">
        <v>9884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s="7" customFormat="1" ht="14.4" customHeight="1" x14ac:dyDescent="0.3">
      <c r="A42" s="14">
        <v>45671</v>
      </c>
      <c r="B42" s="5">
        <v>9884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s="7" customFormat="1" ht="14.4" customHeight="1" x14ac:dyDescent="0.3">
      <c r="A43" s="14">
        <v>45678</v>
      </c>
      <c r="B43" s="5">
        <v>9885</v>
      </c>
      <c r="C43" s="2" t="s">
        <v>0</v>
      </c>
      <c r="D43" s="31" t="s">
        <v>31</v>
      </c>
      <c r="E43" s="32"/>
      <c r="F43" s="33"/>
      <c r="G43" s="2" t="s">
        <v>19</v>
      </c>
    </row>
    <row r="44" spans="1:7" s="7" customFormat="1" ht="14.4" customHeight="1" x14ac:dyDescent="0.3">
      <c r="A44" s="14">
        <v>45678</v>
      </c>
      <c r="B44" s="5">
        <v>9885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s="7" customFormat="1" ht="14.4" customHeight="1" x14ac:dyDescent="0.3">
      <c r="A45" s="14">
        <v>45678</v>
      </c>
      <c r="B45" s="5">
        <v>9885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s="7" customFormat="1" ht="14.4" customHeight="1" x14ac:dyDescent="0.3">
      <c r="A46" s="14">
        <v>45678</v>
      </c>
      <c r="B46" s="5">
        <v>9885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s="7" customFormat="1" ht="14.4" customHeight="1" x14ac:dyDescent="0.3">
      <c r="A47" s="14">
        <v>45678</v>
      </c>
      <c r="B47" s="5">
        <v>9885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s="7" customFormat="1" ht="14.4" customHeight="1" x14ac:dyDescent="0.3">
      <c r="A48" s="14">
        <v>45678</v>
      </c>
      <c r="B48" s="5">
        <v>9885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s="7" customFormat="1" ht="14.4" customHeight="1" x14ac:dyDescent="0.3">
      <c r="A49" s="14">
        <v>45685</v>
      </c>
      <c r="B49" s="5">
        <v>9886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s="7" customFormat="1" ht="14.4" customHeight="1" x14ac:dyDescent="0.3">
      <c r="A50" s="14">
        <v>45685</v>
      </c>
      <c r="B50" s="5">
        <v>9886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s="7" customFormat="1" ht="14.4" customHeight="1" x14ac:dyDescent="0.3">
      <c r="A51" s="14">
        <v>45685</v>
      </c>
      <c r="B51" s="5">
        <v>9886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s="7" customFormat="1" ht="14.4" customHeight="1" x14ac:dyDescent="0.3">
      <c r="A52" s="14">
        <v>45685</v>
      </c>
      <c r="B52" s="5">
        <v>9886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s="7" customFormat="1" ht="14.4" customHeight="1" x14ac:dyDescent="0.3">
      <c r="A53" s="14">
        <v>45685</v>
      </c>
      <c r="B53" s="5">
        <v>9886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s="7" customFormat="1" ht="14.4" customHeight="1" x14ac:dyDescent="0.3">
      <c r="A54" s="14">
        <v>45685</v>
      </c>
      <c r="B54" s="5">
        <v>9886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</sheetData>
  <autoFilter ref="A1:G54" xr:uid="{B23D2560-4553-4CDE-A347-C84CAAA65349}"/>
  <mergeCells count="10">
    <mergeCell ref="D8:F8"/>
    <mergeCell ref="D43:F43"/>
    <mergeCell ref="D25:F25"/>
    <mergeCell ref="D26:F26"/>
    <mergeCell ref="D27:F27"/>
    <mergeCell ref="D28:F28"/>
    <mergeCell ref="D29:F29"/>
    <mergeCell ref="D30:F30"/>
    <mergeCell ref="D36:F36"/>
    <mergeCell ref="D39:F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45469C-13E8-43B7-9FDC-4733A9872229}">
          <x14:formula1>
            <xm:f>LP!$E$1:$E$12</xm:f>
          </x14:formula1>
          <xm:sqref>C2:C54</xm:sqref>
        </x14:dataValidation>
        <x14:dataValidation type="list" allowBlank="1" showInputMessage="1" showErrorMessage="1" xr:uid="{44E7F35A-3596-4929-AC9F-C74D09966565}">
          <x14:formula1>
            <xm:f>LP!$C$2:$C$21</xm:f>
          </x14:formula1>
          <xm:sqref>G2:G54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7B7-5D35-4006-A65A-17D1171A52BC}">
  <dimension ref="A1:G132"/>
  <sheetViews>
    <sheetView zoomScaleNormal="100" workbookViewId="0">
      <pane ySplit="1" topLeftCell="A1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0B0C4C-2F8E-4998-A6BB-BA97C93CA123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CE18241-0BBB-4D4F-AF2E-567A4716CEA5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2C85-FC08-45CD-9F4B-AAB38AB7E98B}">
  <dimension ref="A1:G132"/>
  <sheetViews>
    <sheetView workbookViewId="0">
      <pane ySplit="1" topLeftCell="A2" activePane="bottomLeft" state="frozen"/>
      <selection pane="bottomLeft" activeCell="C1" sqref="C1:C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95" xr:uid="{77D52C85-FC08-45CD-9F4B-AAB38AB7E9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B4C577-DCCA-48E9-B803-BDAC79233CAE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0135FABE-2D52-4804-A62D-43F219BD60A4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540-85CD-4497-84F0-D7DE2FB30807}">
  <dimension ref="A1:G132"/>
  <sheetViews>
    <sheetView workbookViewId="0">
      <pane ySplit="1" topLeftCell="A13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43" xr:uid="{34A61540-85CD-4497-84F0-D7DE2FB30807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D4FAC5-3ACD-450A-87DA-14E4B485FC07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DB076D25-4F5C-4D1D-AFDD-B9A6E534F163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8845-3320-40E8-BAB7-7CF4AE88A037}">
  <dimension ref="C1:E21"/>
  <sheetViews>
    <sheetView workbookViewId="0">
      <selection activeCell="C4" sqref="C4"/>
    </sheetView>
  </sheetViews>
  <sheetFormatPr baseColWidth="10" defaultRowHeight="14.4" x14ac:dyDescent="0.3"/>
  <cols>
    <col min="3" max="3" width="22.44140625" customWidth="1"/>
    <col min="5" max="5" width="98.6640625" customWidth="1"/>
  </cols>
  <sheetData>
    <row r="1" spans="3:5" x14ac:dyDescent="0.3">
      <c r="E1" s="2" t="s">
        <v>2</v>
      </c>
    </row>
    <row r="2" spans="3:5" x14ac:dyDescent="0.3">
      <c r="C2" s="2" t="s">
        <v>28</v>
      </c>
      <c r="E2" s="2" t="s">
        <v>17</v>
      </c>
    </row>
    <row r="3" spans="3:5" x14ac:dyDescent="0.3">
      <c r="C3" s="2" t="s">
        <v>43</v>
      </c>
      <c r="E3" s="2" t="s">
        <v>18</v>
      </c>
    </row>
    <row r="4" spans="3:5" x14ac:dyDescent="0.3">
      <c r="C4" s="2" t="s">
        <v>33</v>
      </c>
      <c r="E4" s="2" t="s">
        <v>20</v>
      </c>
    </row>
    <row r="5" spans="3:5" ht="12.6" customHeight="1" x14ac:dyDescent="0.3">
      <c r="C5" s="2" t="s">
        <v>24</v>
      </c>
      <c r="E5" s="2" t="s">
        <v>35</v>
      </c>
    </row>
    <row r="6" spans="3:5" x14ac:dyDescent="0.3">
      <c r="C6" s="2" t="s">
        <v>12</v>
      </c>
      <c r="E6" s="2" t="s">
        <v>21</v>
      </c>
    </row>
    <row r="7" spans="3:5" x14ac:dyDescent="0.3">
      <c r="C7" s="2" t="s">
        <v>23</v>
      </c>
      <c r="E7" s="2" t="s">
        <v>11</v>
      </c>
    </row>
    <row r="8" spans="3:5" x14ac:dyDescent="0.3">
      <c r="C8" s="2" t="s">
        <v>26</v>
      </c>
      <c r="E8" s="2" t="s">
        <v>0</v>
      </c>
    </row>
    <row r="9" spans="3:5" x14ac:dyDescent="0.3">
      <c r="C9" s="2" t="s">
        <v>27</v>
      </c>
      <c r="E9" s="2" t="s">
        <v>14</v>
      </c>
    </row>
    <row r="10" spans="3:5" x14ac:dyDescent="0.3">
      <c r="C10" s="2" t="s">
        <v>32</v>
      </c>
      <c r="E10" s="2" t="s">
        <v>16</v>
      </c>
    </row>
    <row r="11" spans="3:5" x14ac:dyDescent="0.3">
      <c r="C11" s="2" t="s">
        <v>15</v>
      </c>
      <c r="E11" s="2" t="s">
        <v>1</v>
      </c>
    </row>
    <row r="12" spans="3:5" x14ac:dyDescent="0.3">
      <c r="C12" s="2" t="s">
        <v>30</v>
      </c>
      <c r="E12" s="2" t="s">
        <v>13</v>
      </c>
    </row>
    <row r="13" spans="3:5" x14ac:dyDescent="0.3">
      <c r="C13" s="2" t="s">
        <v>19</v>
      </c>
      <c r="E13" s="1"/>
    </row>
    <row r="14" spans="3:5" x14ac:dyDescent="0.3">
      <c r="C14" s="2" t="s">
        <v>34</v>
      </c>
    </row>
    <row r="15" spans="3:5" x14ac:dyDescent="0.3">
      <c r="C15" s="2" t="s">
        <v>22</v>
      </c>
    </row>
    <row r="16" spans="3:5" x14ac:dyDescent="0.3">
      <c r="C16" s="2" t="s">
        <v>10</v>
      </c>
    </row>
    <row r="17" spans="3:3" x14ac:dyDescent="0.3">
      <c r="C17" s="2" t="s">
        <v>38</v>
      </c>
    </row>
    <row r="18" spans="3:3" x14ac:dyDescent="0.3">
      <c r="C18" s="2" t="s">
        <v>37</v>
      </c>
    </row>
    <row r="19" spans="3:3" x14ac:dyDescent="0.3">
      <c r="C19" s="2" t="s">
        <v>25</v>
      </c>
    </row>
    <row r="20" spans="3:3" x14ac:dyDescent="0.3">
      <c r="C20" s="2" t="s">
        <v>45</v>
      </c>
    </row>
    <row r="21" spans="3:3" x14ac:dyDescent="0.3">
      <c r="C21" s="2" t="s">
        <v>29</v>
      </c>
    </row>
  </sheetData>
  <sortState xmlns:xlrd2="http://schemas.microsoft.com/office/spreadsheetml/2017/richdata2" ref="E1:E16">
    <sortCondition ref="E1:E16"/>
  </sortState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4BB-C9FF-4C21-A300-30213372E1EA}">
  <sheetPr filterMode="1"/>
  <dimension ref="A1:G132"/>
  <sheetViews>
    <sheetView workbookViewId="0">
      <selection activeCell="C129" sqref="C129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5.332031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hidden="1" x14ac:dyDescent="0.3">
      <c r="A2" s="14">
        <v>45693</v>
      </c>
      <c r="B2" s="5">
        <v>479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hidden="1" x14ac:dyDescent="0.3">
      <c r="A3" s="14">
        <v>45693</v>
      </c>
      <c r="B3" s="5">
        <v>479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hidden="1" x14ac:dyDescent="0.3">
      <c r="A4" s="14">
        <v>45693</v>
      </c>
      <c r="B4" s="5">
        <v>479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hidden="1" x14ac:dyDescent="0.3">
      <c r="A5" s="14">
        <v>45707</v>
      </c>
      <c r="B5" s="5">
        <v>480</v>
      </c>
      <c r="C5" s="2" t="s">
        <v>2</v>
      </c>
      <c r="D5" s="3">
        <v>50000</v>
      </c>
      <c r="E5" s="3">
        <f t="shared" ref="E5:E7" si="2">+D5*15%</f>
        <v>7500</v>
      </c>
      <c r="F5" s="3">
        <f t="shared" ref="F5:F7" si="3">+D5-E5</f>
        <v>42500</v>
      </c>
      <c r="G5" s="2" t="s">
        <v>39</v>
      </c>
    </row>
    <row r="6" spans="1:7" hidden="1" x14ac:dyDescent="0.3">
      <c r="A6" s="14">
        <v>45707</v>
      </c>
      <c r="B6" s="5">
        <v>480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hidden="1" x14ac:dyDescent="0.3">
      <c r="A7" s="14">
        <v>45707</v>
      </c>
      <c r="B7" s="5">
        <v>480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hidden="1" x14ac:dyDescent="0.3">
      <c r="A8" s="6">
        <v>45694</v>
      </c>
      <c r="B8" s="5">
        <v>50</v>
      </c>
      <c r="C8" s="2" t="s">
        <v>17</v>
      </c>
      <c r="D8" s="3">
        <v>50000</v>
      </c>
      <c r="E8" s="3">
        <v>7500</v>
      </c>
      <c r="F8" s="4">
        <v>42500</v>
      </c>
      <c r="G8" s="2" t="s">
        <v>38</v>
      </c>
    </row>
    <row r="9" spans="1:7" ht="14.4" hidden="1" customHeight="1" x14ac:dyDescent="0.3">
      <c r="A9" s="14">
        <v>45707</v>
      </c>
      <c r="B9" s="5">
        <v>109</v>
      </c>
      <c r="C9" s="2" t="s">
        <v>20</v>
      </c>
      <c r="D9" s="3">
        <v>50000</v>
      </c>
      <c r="E9" s="3">
        <f t="shared" ref="E9:E10" si="4">+D9*15%</f>
        <v>7500</v>
      </c>
      <c r="F9" s="3">
        <f t="shared" ref="F9:F10" si="5">+D9-E9</f>
        <v>42500</v>
      </c>
      <c r="G9" s="2" t="s">
        <v>19</v>
      </c>
    </row>
    <row r="10" spans="1:7" ht="14.4" customHeight="1" x14ac:dyDescent="0.3">
      <c r="A10" s="14">
        <v>45707</v>
      </c>
      <c r="B10" s="5">
        <v>109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hidden="1" x14ac:dyDescent="0.3">
      <c r="A11" s="14">
        <v>45694</v>
      </c>
      <c r="B11" s="5">
        <v>155</v>
      </c>
      <c r="C11" s="2" t="s">
        <v>11</v>
      </c>
      <c r="D11" s="3">
        <v>50000</v>
      </c>
      <c r="E11" s="3">
        <f t="shared" ref="E11:E13" si="6">D11*15%</f>
        <v>7500</v>
      </c>
      <c r="F11" s="3">
        <f t="shared" ref="F11:F13" si="7">D11-E11</f>
        <v>42500</v>
      </c>
      <c r="G11" s="2" t="s">
        <v>40</v>
      </c>
    </row>
    <row r="12" spans="1:7" hidden="1" x14ac:dyDescent="0.3">
      <c r="A12" s="14">
        <v>45694</v>
      </c>
      <c r="B12" s="5">
        <v>155</v>
      </c>
      <c r="C12" s="2" t="s">
        <v>11</v>
      </c>
      <c r="D12" s="3">
        <v>50000</v>
      </c>
      <c r="E12" s="3">
        <f t="shared" si="6"/>
        <v>7500</v>
      </c>
      <c r="F12" s="3">
        <f t="shared" si="7"/>
        <v>42500</v>
      </c>
      <c r="G12" s="2" t="s">
        <v>42</v>
      </c>
    </row>
    <row r="13" spans="1:7" hidden="1" x14ac:dyDescent="0.3">
      <c r="A13" s="14">
        <v>45694</v>
      </c>
      <c r="B13" s="5">
        <v>155</v>
      </c>
      <c r="C13" s="2" t="s">
        <v>11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41</v>
      </c>
    </row>
    <row r="14" spans="1:7" hidden="1" x14ac:dyDescent="0.3">
      <c r="A14" s="14">
        <v>45708</v>
      </c>
      <c r="B14" s="5">
        <v>156</v>
      </c>
      <c r="C14" s="2" t="s">
        <v>11</v>
      </c>
      <c r="D14" s="3">
        <v>50000</v>
      </c>
      <c r="E14" s="3">
        <f t="shared" ref="E14:E19" si="8">D14*15%</f>
        <v>7500</v>
      </c>
      <c r="F14" s="3">
        <f t="shared" ref="F14:F19" si="9">D14-E14</f>
        <v>42500</v>
      </c>
      <c r="G14" s="2" t="s">
        <v>40</v>
      </c>
    </row>
    <row r="15" spans="1:7" hidden="1" x14ac:dyDescent="0.3">
      <c r="A15" s="14">
        <v>45708</v>
      </c>
      <c r="B15" s="5">
        <v>156</v>
      </c>
      <c r="C15" s="2" t="s">
        <v>11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42</v>
      </c>
    </row>
    <row r="16" spans="1:7" hidden="1" x14ac:dyDescent="0.3">
      <c r="A16" s="14">
        <v>45708</v>
      </c>
      <c r="B16" s="5">
        <v>156</v>
      </c>
      <c r="C16" s="2" t="s">
        <v>11</v>
      </c>
      <c r="D16" s="3">
        <v>50000</v>
      </c>
      <c r="E16" s="3">
        <f t="shared" si="8"/>
        <v>7500</v>
      </c>
      <c r="F16" s="3">
        <f t="shared" si="9"/>
        <v>42500</v>
      </c>
      <c r="G16" s="2" t="s">
        <v>41</v>
      </c>
    </row>
    <row r="17" spans="1:7" hidden="1" x14ac:dyDescent="0.3">
      <c r="A17" s="14">
        <v>45715</v>
      </c>
      <c r="B17" s="5">
        <v>157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40</v>
      </c>
    </row>
    <row r="18" spans="1:7" hidden="1" x14ac:dyDescent="0.3">
      <c r="A18" s="14">
        <v>45715</v>
      </c>
      <c r="B18" s="5">
        <v>157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42</v>
      </c>
    </row>
    <row r="19" spans="1:7" hidden="1" x14ac:dyDescent="0.3">
      <c r="A19" s="14">
        <v>45715</v>
      </c>
      <c r="B19" s="5">
        <v>157</v>
      </c>
      <c r="C19" s="2" t="s">
        <v>11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41</v>
      </c>
    </row>
    <row r="20" spans="1:7" ht="14.4" hidden="1" customHeight="1" x14ac:dyDescent="0.3">
      <c r="A20" s="14"/>
      <c r="B20" s="5"/>
      <c r="C20" s="2" t="s">
        <v>21</v>
      </c>
      <c r="D20" s="30" t="s">
        <v>36</v>
      </c>
      <c r="E20" s="30"/>
      <c r="F20" s="30"/>
      <c r="G20" s="2" t="s">
        <v>19</v>
      </c>
    </row>
    <row r="21" spans="1:7" ht="27.6" hidden="1" x14ac:dyDescent="0.3">
      <c r="A21" s="6">
        <v>45708</v>
      </c>
      <c r="B21" s="5">
        <v>78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ht="27.6" hidden="1" x14ac:dyDescent="0.3">
      <c r="A22" s="6">
        <v>45708</v>
      </c>
      <c r="B22" s="5">
        <v>78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ht="27.6" hidden="1" x14ac:dyDescent="0.3">
      <c r="A23" s="6">
        <v>45708</v>
      </c>
      <c r="B23" s="5">
        <v>78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hidden="1" x14ac:dyDescent="0.3">
      <c r="A24" s="14"/>
      <c r="B24" s="5"/>
      <c r="C24" s="2" t="s">
        <v>35</v>
      </c>
      <c r="D24" s="30" t="s">
        <v>36</v>
      </c>
      <c r="E24" s="30"/>
      <c r="F24" s="30"/>
      <c r="G24" s="2" t="s">
        <v>43</v>
      </c>
    </row>
    <row r="25" spans="1:7" ht="14.4" hidden="1" customHeight="1" x14ac:dyDescent="0.3">
      <c r="A25" s="14">
        <v>45692</v>
      </c>
      <c r="B25" s="5">
        <v>9887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19</v>
      </c>
    </row>
    <row r="26" spans="1:7" ht="14.4" hidden="1" customHeight="1" x14ac:dyDescent="0.3">
      <c r="A26" s="14">
        <v>45692</v>
      </c>
      <c r="B26" s="5">
        <v>9887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40</v>
      </c>
    </row>
    <row r="27" spans="1:7" ht="14.4" hidden="1" customHeight="1" x14ac:dyDescent="0.3">
      <c r="A27" s="14">
        <v>45692</v>
      </c>
      <c r="B27" s="5">
        <v>9887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39</v>
      </c>
    </row>
    <row r="28" spans="1:7" ht="14.4" hidden="1" customHeight="1" x14ac:dyDescent="0.3">
      <c r="A28" s="14">
        <v>45692</v>
      </c>
      <c r="B28" s="5">
        <v>9887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38</v>
      </c>
    </row>
    <row r="29" spans="1:7" ht="14.4" hidden="1" customHeight="1" x14ac:dyDescent="0.3">
      <c r="A29" s="14">
        <v>45692</v>
      </c>
      <c r="B29" s="5">
        <v>9887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41</v>
      </c>
    </row>
    <row r="30" spans="1:7" ht="14.4" hidden="1" customHeight="1" x14ac:dyDescent="0.3">
      <c r="A30" s="14">
        <v>45692</v>
      </c>
      <c r="B30" s="5">
        <v>9887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42</v>
      </c>
    </row>
    <row r="31" spans="1:7" ht="14.4" hidden="1" customHeight="1" x14ac:dyDescent="0.3">
      <c r="A31" s="14">
        <v>45699</v>
      </c>
      <c r="B31" s="5">
        <v>9888</v>
      </c>
      <c r="C31" s="2" t="s">
        <v>0</v>
      </c>
      <c r="D31" s="31" t="s">
        <v>31</v>
      </c>
      <c r="E31" s="32"/>
      <c r="F31" s="33"/>
      <c r="G31" s="2" t="s">
        <v>19</v>
      </c>
    </row>
    <row r="32" spans="1:7" ht="14.4" hidden="1" customHeight="1" x14ac:dyDescent="0.3">
      <c r="A32" s="14">
        <v>45699</v>
      </c>
      <c r="B32" s="5">
        <v>9888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ht="14.4" hidden="1" customHeight="1" x14ac:dyDescent="0.3">
      <c r="A33" s="14">
        <v>45699</v>
      </c>
      <c r="B33" s="5">
        <v>9888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ht="14.4" hidden="1" customHeight="1" x14ac:dyDescent="0.3">
      <c r="A34" s="14">
        <v>45699</v>
      </c>
      <c r="B34" s="5">
        <v>9888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ht="14.4" hidden="1" customHeight="1" x14ac:dyDescent="0.3">
      <c r="A35" s="14">
        <v>45699</v>
      </c>
      <c r="B35" s="5">
        <v>9888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ht="14.4" hidden="1" customHeight="1" x14ac:dyDescent="0.3">
      <c r="A36" s="14">
        <v>45699</v>
      </c>
      <c r="B36" s="5">
        <v>9888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42</v>
      </c>
    </row>
    <row r="37" spans="1:7" ht="14.4" hidden="1" customHeight="1" x14ac:dyDescent="0.3">
      <c r="A37" s="14">
        <v>45700</v>
      </c>
      <c r="B37" s="5">
        <v>9889</v>
      </c>
      <c r="C37" s="2" t="s">
        <v>0</v>
      </c>
      <c r="D37" s="31" t="s">
        <v>31</v>
      </c>
      <c r="E37" s="32"/>
      <c r="F37" s="33"/>
      <c r="G37" s="2" t="s">
        <v>19</v>
      </c>
    </row>
    <row r="38" spans="1:7" ht="14.4" hidden="1" customHeight="1" x14ac:dyDescent="0.3">
      <c r="A38" s="14">
        <v>45700</v>
      </c>
      <c r="B38" s="5">
        <v>9889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ht="14.4" hidden="1" customHeight="1" x14ac:dyDescent="0.3">
      <c r="A39" s="14">
        <v>45700</v>
      </c>
      <c r="B39" s="5">
        <v>9889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39</v>
      </c>
    </row>
    <row r="40" spans="1:7" ht="14.4" hidden="1" customHeight="1" x14ac:dyDescent="0.3">
      <c r="A40" s="14">
        <v>45700</v>
      </c>
      <c r="B40" s="5">
        <v>9889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ht="14.4" hidden="1" customHeight="1" x14ac:dyDescent="0.3">
      <c r="A41" s="14">
        <v>45700</v>
      </c>
      <c r="B41" s="5">
        <v>9889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ht="14.4" hidden="1" customHeight="1" x14ac:dyDescent="0.3">
      <c r="A42" s="14">
        <v>45700</v>
      </c>
      <c r="B42" s="5">
        <v>9889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ht="14.4" hidden="1" customHeight="1" x14ac:dyDescent="0.3">
      <c r="A43" s="14">
        <v>45706</v>
      </c>
      <c r="B43" s="5">
        <v>9890</v>
      </c>
      <c r="C43" s="2" t="s">
        <v>0</v>
      </c>
      <c r="D43" s="30" t="s">
        <v>47</v>
      </c>
      <c r="E43" s="30"/>
      <c r="F43" s="30"/>
      <c r="G43" s="2" t="s">
        <v>19</v>
      </c>
    </row>
    <row r="44" spans="1:7" ht="14.4" hidden="1" customHeight="1" x14ac:dyDescent="0.3">
      <c r="A44" s="14">
        <v>45706</v>
      </c>
      <c r="B44" s="5">
        <v>9890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ht="14.4" hidden="1" customHeight="1" x14ac:dyDescent="0.3">
      <c r="A45" s="14">
        <v>45706</v>
      </c>
      <c r="B45" s="5">
        <v>9890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ht="14.4" hidden="1" customHeight="1" x14ac:dyDescent="0.3">
      <c r="A46" s="14">
        <v>45706</v>
      </c>
      <c r="B46" s="5">
        <v>9890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ht="14.4" hidden="1" customHeight="1" x14ac:dyDescent="0.3">
      <c r="A47" s="14">
        <v>45706</v>
      </c>
      <c r="B47" s="5">
        <v>9890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ht="14.4" hidden="1" customHeight="1" x14ac:dyDescent="0.3">
      <c r="A48" s="14">
        <v>45706</v>
      </c>
      <c r="B48" s="5">
        <v>9890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ht="14.4" hidden="1" customHeight="1" x14ac:dyDescent="0.3">
      <c r="A49" s="14">
        <v>45709</v>
      </c>
      <c r="B49" s="5">
        <v>9891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ht="14.4" hidden="1" customHeight="1" x14ac:dyDescent="0.3">
      <c r="A50" s="14">
        <v>45709</v>
      </c>
      <c r="B50" s="5">
        <v>9891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ht="14.4" hidden="1" customHeight="1" x14ac:dyDescent="0.3">
      <c r="A51" s="14">
        <v>45709</v>
      </c>
      <c r="B51" s="5">
        <v>9891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ht="14.4" hidden="1" customHeight="1" x14ac:dyDescent="0.3">
      <c r="A52" s="14">
        <v>45709</v>
      </c>
      <c r="B52" s="5">
        <v>9891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ht="14.4" hidden="1" customHeight="1" x14ac:dyDescent="0.3">
      <c r="A53" s="14">
        <v>45709</v>
      </c>
      <c r="B53" s="5">
        <v>9891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ht="14.4" hidden="1" customHeight="1" x14ac:dyDescent="0.3">
      <c r="A54" s="14">
        <v>45709</v>
      </c>
      <c r="B54" s="5">
        <v>9891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  <row r="55" spans="1:7" ht="14.4" hidden="1" customHeight="1" x14ac:dyDescent="0.3">
      <c r="A55" s="14">
        <v>45713</v>
      </c>
      <c r="B55" s="5">
        <v>9892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19</v>
      </c>
    </row>
    <row r="56" spans="1:7" ht="14.4" hidden="1" customHeight="1" x14ac:dyDescent="0.3">
      <c r="A56" s="14">
        <v>45713</v>
      </c>
      <c r="B56" s="5">
        <v>9892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40</v>
      </c>
    </row>
    <row r="57" spans="1:7" ht="14.4" hidden="1" customHeight="1" x14ac:dyDescent="0.3">
      <c r="A57" s="14">
        <v>45713</v>
      </c>
      <c r="B57" s="5">
        <v>9892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39</v>
      </c>
    </row>
    <row r="58" spans="1:7" ht="14.4" hidden="1" customHeight="1" x14ac:dyDescent="0.3">
      <c r="A58" s="14">
        <v>45713</v>
      </c>
      <c r="B58" s="5">
        <v>9892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38</v>
      </c>
    </row>
    <row r="59" spans="1:7" ht="14.4" hidden="1" customHeight="1" x14ac:dyDescent="0.3">
      <c r="A59" s="14">
        <v>45713</v>
      </c>
      <c r="B59" s="5">
        <v>9892</v>
      </c>
      <c r="C59" s="2" t="s">
        <v>0</v>
      </c>
      <c r="D59" s="3">
        <v>90000</v>
      </c>
      <c r="E59" s="3">
        <v>13500</v>
      </c>
      <c r="F59" s="3">
        <v>76500</v>
      </c>
      <c r="G59" s="2" t="s">
        <v>41</v>
      </c>
    </row>
    <row r="60" spans="1:7" ht="14.4" hidden="1" customHeight="1" x14ac:dyDescent="0.3">
      <c r="A60" s="14">
        <v>45713</v>
      </c>
      <c r="B60" s="5">
        <v>9892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42</v>
      </c>
    </row>
    <row r="61" spans="1:7" ht="14.4" hidden="1" customHeight="1" x14ac:dyDescent="0.3">
      <c r="A61" s="14">
        <v>45701</v>
      </c>
      <c r="B61" s="5">
        <v>255</v>
      </c>
      <c r="C61" s="2" t="s">
        <v>16</v>
      </c>
      <c r="D61" s="31" t="s">
        <v>31</v>
      </c>
      <c r="E61" s="32"/>
      <c r="F61" s="33"/>
      <c r="G61" s="2" t="s">
        <v>19</v>
      </c>
    </row>
    <row r="62" spans="1:7" ht="14.4" hidden="1" customHeight="1" x14ac:dyDescent="0.3">
      <c r="A62" s="14">
        <v>45701</v>
      </c>
      <c r="B62" s="5">
        <v>255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48</v>
      </c>
    </row>
    <row r="63" spans="1:7" ht="14.4" hidden="1" customHeight="1" x14ac:dyDescent="0.3">
      <c r="A63" s="14">
        <v>45701</v>
      </c>
      <c r="B63" s="5">
        <v>255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49</v>
      </c>
    </row>
    <row r="64" spans="1:7" ht="14.4" hidden="1" customHeight="1" x14ac:dyDescent="0.3">
      <c r="A64" s="14">
        <v>45701</v>
      </c>
      <c r="B64" s="5">
        <v>255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38</v>
      </c>
    </row>
    <row r="65" spans="1:7" ht="14.4" hidden="1" customHeight="1" x14ac:dyDescent="0.3">
      <c r="A65" s="14">
        <v>45701</v>
      </c>
      <c r="B65" s="5">
        <v>255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27</v>
      </c>
    </row>
    <row r="66" spans="1:7" ht="14.4" hidden="1" customHeight="1" x14ac:dyDescent="0.3">
      <c r="A66" s="14">
        <v>45715</v>
      </c>
      <c r="B66" s="5">
        <v>256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19</v>
      </c>
    </row>
    <row r="67" spans="1:7" ht="14.4" hidden="1" customHeight="1" x14ac:dyDescent="0.3">
      <c r="A67" s="14">
        <v>45715</v>
      </c>
      <c r="B67" s="5">
        <v>256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48</v>
      </c>
    </row>
    <row r="68" spans="1:7" ht="14.4" hidden="1" customHeight="1" x14ac:dyDescent="0.3">
      <c r="A68" s="14">
        <v>45715</v>
      </c>
      <c r="B68" s="5">
        <v>256</v>
      </c>
      <c r="C68" s="2" t="s">
        <v>16</v>
      </c>
      <c r="D68" s="31" t="s">
        <v>31</v>
      </c>
      <c r="E68" s="32"/>
      <c r="F68" s="33"/>
      <c r="G68" s="2" t="s">
        <v>49</v>
      </c>
    </row>
    <row r="69" spans="1:7" ht="14.4" hidden="1" customHeight="1" x14ac:dyDescent="0.3">
      <c r="A69" s="14">
        <v>45715</v>
      </c>
      <c r="B69" s="5">
        <v>256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38</v>
      </c>
    </row>
    <row r="70" spans="1:7" ht="14.4" hidden="1" customHeight="1" x14ac:dyDescent="0.3">
      <c r="A70" s="14">
        <v>45715</v>
      </c>
      <c r="B70" s="5">
        <v>256</v>
      </c>
      <c r="C70" s="2" t="s">
        <v>16</v>
      </c>
      <c r="D70" s="3">
        <v>75000</v>
      </c>
      <c r="E70" s="3">
        <v>11250</v>
      </c>
      <c r="F70" s="3">
        <v>63750</v>
      </c>
      <c r="G70" s="2" t="s">
        <v>27</v>
      </c>
    </row>
    <row r="71" spans="1:7" hidden="1" x14ac:dyDescent="0.3">
      <c r="A71" s="14">
        <v>45691</v>
      </c>
      <c r="B71" s="5">
        <v>287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41</v>
      </c>
    </row>
    <row r="72" spans="1:7" hidden="1" x14ac:dyDescent="0.3">
      <c r="A72" s="14">
        <v>45691</v>
      </c>
      <c r="B72" s="5">
        <v>287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39</v>
      </c>
    </row>
    <row r="73" spans="1:7" hidden="1" x14ac:dyDescent="0.3">
      <c r="A73" s="14">
        <v>45691</v>
      </c>
      <c r="B73" s="5">
        <v>287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27</v>
      </c>
    </row>
    <row r="74" spans="1:7" hidden="1" x14ac:dyDescent="0.3">
      <c r="A74" s="14">
        <v>45691</v>
      </c>
      <c r="B74" s="5">
        <v>287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38</v>
      </c>
    </row>
    <row r="75" spans="1:7" hidden="1" x14ac:dyDescent="0.3">
      <c r="A75" s="14">
        <v>45691</v>
      </c>
      <c r="B75" s="5">
        <v>287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45</v>
      </c>
    </row>
    <row r="76" spans="1:7" hidden="1" x14ac:dyDescent="0.3">
      <c r="A76" s="14">
        <v>45707</v>
      </c>
      <c r="B76" s="5">
        <v>288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41</v>
      </c>
    </row>
    <row r="77" spans="1:7" hidden="1" x14ac:dyDescent="0.3">
      <c r="A77" s="14">
        <v>45707</v>
      </c>
      <c r="B77" s="5">
        <v>288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39</v>
      </c>
    </row>
    <row r="78" spans="1:7" hidden="1" x14ac:dyDescent="0.3">
      <c r="A78" s="14">
        <v>45707</v>
      </c>
      <c r="B78" s="5">
        <v>288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27</v>
      </c>
    </row>
    <row r="79" spans="1:7" hidden="1" x14ac:dyDescent="0.3">
      <c r="A79" s="14">
        <v>45707</v>
      </c>
      <c r="B79" s="5">
        <v>288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38</v>
      </c>
    </row>
    <row r="80" spans="1:7" hidden="1" x14ac:dyDescent="0.3">
      <c r="A80" s="14">
        <v>45707</v>
      </c>
      <c r="B80" s="5">
        <v>288</v>
      </c>
      <c r="C80" s="2" t="s">
        <v>1</v>
      </c>
      <c r="D80" s="3">
        <v>75000</v>
      </c>
      <c r="E80" s="3">
        <v>11250</v>
      </c>
      <c r="F80" s="3">
        <v>63750</v>
      </c>
      <c r="G80" s="2" t="s">
        <v>45</v>
      </c>
    </row>
    <row r="81" spans="1:7" hidden="1" x14ac:dyDescent="0.3">
      <c r="A81" s="14">
        <v>45699</v>
      </c>
      <c r="B81" s="5">
        <v>743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24</v>
      </c>
    </row>
    <row r="82" spans="1:7" hidden="1" x14ac:dyDescent="0.3">
      <c r="A82" s="14">
        <v>45699</v>
      </c>
      <c r="B82" s="5">
        <v>743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44</v>
      </c>
    </row>
    <row r="83" spans="1:7" hidden="1" x14ac:dyDescent="0.3">
      <c r="A83" s="14">
        <v>45699</v>
      </c>
      <c r="B83" s="5">
        <v>743</v>
      </c>
      <c r="C83" s="2" t="s">
        <v>13</v>
      </c>
      <c r="D83" s="31" t="s">
        <v>31</v>
      </c>
      <c r="E83" s="32"/>
      <c r="F83" s="33"/>
      <c r="G83" s="2" t="s">
        <v>19</v>
      </c>
    </row>
    <row r="84" spans="1:7" hidden="1" x14ac:dyDescent="0.3">
      <c r="A84" s="14">
        <v>45699</v>
      </c>
      <c r="B84" s="5">
        <v>743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42</v>
      </c>
    </row>
    <row r="85" spans="1:7" hidden="1" x14ac:dyDescent="0.3">
      <c r="A85" s="14">
        <v>45699</v>
      </c>
      <c r="B85" s="5">
        <v>743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41</v>
      </c>
    </row>
    <row r="86" spans="1:7" hidden="1" x14ac:dyDescent="0.3">
      <c r="A86" s="14">
        <v>45699</v>
      </c>
      <c r="B86" s="5">
        <v>743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43</v>
      </c>
    </row>
    <row r="87" spans="1:7" hidden="1" x14ac:dyDescent="0.3">
      <c r="A87" s="14">
        <v>45713</v>
      </c>
      <c r="B87" s="5">
        <v>744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24</v>
      </c>
    </row>
    <row r="88" spans="1:7" hidden="1" x14ac:dyDescent="0.3">
      <c r="A88" s="14">
        <v>45713</v>
      </c>
      <c r="B88" s="5">
        <v>744</v>
      </c>
      <c r="C88" s="2" t="s">
        <v>13</v>
      </c>
      <c r="D88" s="31" t="s">
        <v>31</v>
      </c>
      <c r="E88" s="32"/>
      <c r="F88" s="33"/>
      <c r="G88" s="2" t="s">
        <v>44</v>
      </c>
    </row>
    <row r="89" spans="1:7" hidden="1" x14ac:dyDescent="0.3">
      <c r="A89" s="14">
        <v>45713</v>
      </c>
      <c r="B89" s="5">
        <v>744</v>
      </c>
      <c r="C89" s="2" t="s">
        <v>13</v>
      </c>
      <c r="D89" s="31" t="s">
        <v>31</v>
      </c>
      <c r="E89" s="32"/>
      <c r="F89" s="33"/>
      <c r="G89" s="2" t="s">
        <v>19</v>
      </c>
    </row>
    <row r="90" spans="1:7" hidden="1" x14ac:dyDescent="0.3">
      <c r="A90" s="14">
        <v>45713</v>
      </c>
      <c r="B90" s="5">
        <v>744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42</v>
      </c>
    </row>
    <row r="91" spans="1:7" hidden="1" x14ac:dyDescent="0.3">
      <c r="A91" s="14">
        <v>45713</v>
      </c>
      <c r="B91" s="5">
        <v>744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hidden="1" x14ac:dyDescent="0.3">
      <c r="A92" s="14">
        <v>45713</v>
      </c>
      <c r="B92" s="5">
        <v>744</v>
      </c>
      <c r="C92" s="2" t="s">
        <v>13</v>
      </c>
      <c r="D92" s="3">
        <v>75000</v>
      </c>
      <c r="E92" s="3">
        <v>11250</v>
      </c>
      <c r="F92" s="3">
        <v>63750</v>
      </c>
      <c r="G92" s="2" t="s">
        <v>43</v>
      </c>
    </row>
    <row r="93" spans="1:7" hidden="1" x14ac:dyDescent="0.3">
      <c r="A93" s="14">
        <v>45699</v>
      </c>
      <c r="B93" s="5">
        <v>821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24</v>
      </c>
    </row>
    <row r="94" spans="1:7" hidden="1" x14ac:dyDescent="0.3">
      <c r="A94" s="14">
        <v>45699</v>
      </c>
      <c r="B94" s="5">
        <v>821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44</v>
      </c>
    </row>
    <row r="95" spans="1:7" hidden="1" x14ac:dyDescent="0.3">
      <c r="A95" s="14">
        <v>45699</v>
      </c>
      <c r="B95" s="5">
        <v>821</v>
      </c>
      <c r="C95" s="2" t="s">
        <v>14</v>
      </c>
      <c r="D95" s="31" t="s">
        <v>31</v>
      </c>
      <c r="E95" s="32"/>
      <c r="F95" s="33"/>
      <c r="G95" s="2" t="s">
        <v>19</v>
      </c>
    </row>
    <row r="96" spans="1:7" hidden="1" x14ac:dyDescent="0.3">
      <c r="A96" s="14">
        <v>45699</v>
      </c>
      <c r="B96" s="5">
        <v>821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42</v>
      </c>
    </row>
    <row r="97" spans="1:7" hidden="1" x14ac:dyDescent="0.3">
      <c r="A97" s="14">
        <v>45699</v>
      </c>
      <c r="B97" s="5">
        <v>821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41</v>
      </c>
    </row>
    <row r="98" spans="1:7" hidden="1" x14ac:dyDescent="0.3">
      <c r="A98" s="14">
        <v>45699</v>
      </c>
      <c r="B98" s="5">
        <v>821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43</v>
      </c>
    </row>
    <row r="99" spans="1:7" hidden="1" x14ac:dyDescent="0.3">
      <c r="A99" s="14">
        <v>45713</v>
      </c>
      <c r="B99" s="5">
        <v>822</v>
      </c>
      <c r="C99" s="2" t="s">
        <v>14</v>
      </c>
      <c r="D99" s="3">
        <v>75000</v>
      </c>
      <c r="E99" s="3">
        <v>11250</v>
      </c>
      <c r="F99" s="3">
        <v>63750</v>
      </c>
      <c r="G99" s="2" t="s">
        <v>24</v>
      </c>
    </row>
    <row r="100" spans="1:7" hidden="1" x14ac:dyDescent="0.3">
      <c r="A100" s="14">
        <v>45713</v>
      </c>
      <c r="B100" s="5">
        <v>822</v>
      </c>
      <c r="C100" s="2" t="s">
        <v>14</v>
      </c>
      <c r="D100" s="31" t="s">
        <v>31</v>
      </c>
      <c r="E100" s="32"/>
      <c r="F100" s="33"/>
      <c r="G100" s="2" t="s">
        <v>44</v>
      </c>
    </row>
    <row r="101" spans="1:7" hidden="1" x14ac:dyDescent="0.3">
      <c r="A101" s="14">
        <v>45713</v>
      </c>
      <c r="B101" s="5">
        <v>822</v>
      </c>
      <c r="C101" s="2" t="s">
        <v>14</v>
      </c>
      <c r="D101" s="31" t="s">
        <v>31</v>
      </c>
      <c r="E101" s="32"/>
      <c r="F101" s="33"/>
      <c r="G101" s="2" t="s">
        <v>19</v>
      </c>
    </row>
    <row r="102" spans="1:7" hidden="1" x14ac:dyDescent="0.3">
      <c r="A102" s="14">
        <v>45713</v>
      </c>
      <c r="B102" s="5">
        <v>822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42</v>
      </c>
    </row>
    <row r="103" spans="1:7" hidden="1" x14ac:dyDescent="0.3">
      <c r="A103" s="14">
        <v>45713</v>
      </c>
      <c r="B103" s="5">
        <v>822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41</v>
      </c>
    </row>
    <row r="104" spans="1:7" hidden="1" x14ac:dyDescent="0.3">
      <c r="A104" s="14">
        <v>45713</v>
      </c>
      <c r="B104" s="5">
        <v>822</v>
      </c>
      <c r="C104" s="2" t="s">
        <v>14</v>
      </c>
      <c r="D104" s="3">
        <v>75000</v>
      </c>
      <c r="E104" s="3">
        <v>11250</v>
      </c>
      <c r="F104" s="3">
        <v>63750</v>
      </c>
      <c r="G104" s="2" t="s">
        <v>43</v>
      </c>
    </row>
    <row r="105" spans="1:7" hidden="1" x14ac:dyDescent="0.3">
      <c r="A105" s="6"/>
      <c r="B105" s="5"/>
      <c r="C105" s="2"/>
      <c r="D105" s="3"/>
      <c r="E105" s="3"/>
      <c r="F105" s="4"/>
      <c r="G105" s="2"/>
    </row>
    <row r="106" spans="1:7" hidden="1" x14ac:dyDescent="0.3">
      <c r="A106" s="6"/>
      <c r="B106" s="5"/>
      <c r="C106" s="2"/>
      <c r="D106" s="3"/>
      <c r="E106" s="3"/>
      <c r="F106" s="4"/>
      <c r="G106" s="2"/>
    </row>
    <row r="107" spans="1:7" hidden="1" x14ac:dyDescent="0.3">
      <c r="A107" s="6"/>
      <c r="B107" s="5"/>
      <c r="C107" s="2"/>
      <c r="D107" s="3"/>
      <c r="E107" s="3"/>
      <c r="F107" s="4"/>
      <c r="G107" s="2"/>
    </row>
    <row r="108" spans="1:7" hidden="1" x14ac:dyDescent="0.3">
      <c r="A108" s="6"/>
      <c r="B108" s="5"/>
      <c r="C108" s="2"/>
      <c r="D108" s="3"/>
      <c r="E108" s="3"/>
      <c r="F108" s="4"/>
      <c r="G108" s="2"/>
    </row>
    <row r="109" spans="1:7" hidden="1" x14ac:dyDescent="0.3">
      <c r="A109" s="6"/>
      <c r="B109" s="5"/>
      <c r="C109" s="2"/>
      <c r="D109" s="3"/>
      <c r="E109" s="3"/>
      <c r="F109" s="4"/>
      <c r="G109" s="2"/>
    </row>
    <row r="110" spans="1:7" hidden="1" x14ac:dyDescent="0.3">
      <c r="A110" s="6"/>
      <c r="B110" s="5"/>
      <c r="C110" s="2"/>
      <c r="D110" s="3"/>
      <c r="E110" s="3"/>
      <c r="F110" s="4"/>
      <c r="G110" s="2"/>
    </row>
    <row r="111" spans="1:7" hidden="1" x14ac:dyDescent="0.3">
      <c r="A111" s="6"/>
      <c r="B111" s="5"/>
      <c r="C111" s="2"/>
      <c r="D111" s="3"/>
      <c r="E111" s="3"/>
      <c r="F111" s="4"/>
      <c r="G111" s="2"/>
    </row>
    <row r="112" spans="1:7" hidden="1" x14ac:dyDescent="0.3">
      <c r="A112" s="6"/>
      <c r="B112" s="5"/>
      <c r="C112" s="2"/>
      <c r="D112" s="3"/>
      <c r="E112" s="3"/>
      <c r="F112" s="4"/>
      <c r="G112" s="2"/>
    </row>
    <row r="113" spans="1:7" hidden="1" x14ac:dyDescent="0.3">
      <c r="A113" s="6"/>
      <c r="B113" s="5"/>
      <c r="C113" s="2"/>
      <c r="D113" s="3"/>
      <c r="E113" s="3"/>
      <c r="F113" s="4"/>
      <c r="G113" s="2"/>
    </row>
    <row r="114" spans="1:7" hidden="1" x14ac:dyDescent="0.3">
      <c r="A114" s="6"/>
      <c r="B114" s="5"/>
      <c r="C114" s="2"/>
      <c r="D114" s="3"/>
      <c r="E114" s="3"/>
      <c r="F114" s="4"/>
      <c r="G114" s="2"/>
    </row>
    <row r="115" spans="1:7" hidden="1" x14ac:dyDescent="0.3">
      <c r="A115" s="6"/>
      <c r="B115" s="5"/>
      <c r="C115" s="2"/>
      <c r="D115" s="3"/>
      <c r="E115" s="3"/>
      <c r="F115" s="4"/>
      <c r="G115" s="2"/>
    </row>
    <row r="116" spans="1:7" hidden="1" x14ac:dyDescent="0.3">
      <c r="A116" s="6"/>
      <c r="B116" s="5"/>
      <c r="C116" s="2"/>
      <c r="D116" s="3"/>
      <c r="E116" s="3"/>
      <c r="F116" s="4"/>
      <c r="G116" s="2"/>
    </row>
    <row r="117" spans="1:7" hidden="1" x14ac:dyDescent="0.3">
      <c r="A117" s="6"/>
      <c r="B117" s="5"/>
      <c r="C117" s="2"/>
      <c r="D117" s="3"/>
      <c r="E117" s="3"/>
      <c r="F117" s="4"/>
      <c r="G117" s="2"/>
    </row>
    <row r="118" spans="1:7" hidden="1" x14ac:dyDescent="0.3">
      <c r="A118" s="6"/>
      <c r="B118" s="5"/>
      <c r="C118" s="2"/>
      <c r="D118" s="3"/>
      <c r="E118" s="3"/>
      <c r="F118" s="4"/>
      <c r="G118" s="2"/>
    </row>
    <row r="119" spans="1:7" hidden="1" x14ac:dyDescent="0.3">
      <c r="A119" s="6"/>
      <c r="B119" s="5"/>
      <c r="C119" s="2"/>
      <c r="D119" s="3"/>
      <c r="E119" s="3"/>
      <c r="F119" s="4"/>
      <c r="G119" s="2"/>
    </row>
    <row r="120" spans="1:7" hidden="1" x14ac:dyDescent="0.3">
      <c r="A120" s="6"/>
      <c r="B120" s="5"/>
      <c r="C120" s="2"/>
      <c r="D120" s="3"/>
      <c r="E120" s="3"/>
      <c r="F120" s="4"/>
      <c r="G120" s="2"/>
    </row>
    <row r="121" spans="1:7" hidden="1" x14ac:dyDescent="0.3">
      <c r="A121" s="6"/>
      <c r="B121" s="5"/>
      <c r="C121" s="2"/>
      <c r="D121" s="3"/>
      <c r="E121" s="3"/>
      <c r="F121" s="4"/>
      <c r="G121" s="2"/>
    </row>
    <row r="122" spans="1:7" hidden="1" x14ac:dyDescent="0.3">
      <c r="A122" s="6"/>
      <c r="B122" s="5"/>
      <c r="C122" s="2"/>
      <c r="D122" s="3"/>
      <c r="E122" s="3"/>
      <c r="F122" s="4"/>
      <c r="G122" s="2"/>
    </row>
    <row r="123" spans="1:7" hidden="1" x14ac:dyDescent="0.3">
      <c r="A123" s="6"/>
      <c r="B123" s="5"/>
      <c r="C123" s="2"/>
      <c r="D123" s="3"/>
      <c r="E123" s="3"/>
      <c r="F123" s="4"/>
      <c r="G123" s="2"/>
    </row>
    <row r="124" spans="1:7" hidden="1" x14ac:dyDescent="0.3">
      <c r="A124" s="6"/>
      <c r="B124" s="5"/>
      <c r="C124" s="2"/>
      <c r="D124" s="3"/>
      <c r="E124" s="3"/>
      <c r="F124" s="4"/>
      <c r="G124" s="2"/>
    </row>
    <row r="125" spans="1:7" hidden="1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5" xr:uid="{B23D2560-4553-4CDE-A347-C84CAAA65349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  <filterColumn colId="6">
      <filters>
        <filter val="Jorge Navarro Cerdas"/>
      </filters>
    </filterColumn>
  </autoFilter>
  <mergeCells count="13">
    <mergeCell ref="D61:F61"/>
    <mergeCell ref="D20:F20"/>
    <mergeCell ref="D24:F24"/>
    <mergeCell ref="D31:F31"/>
    <mergeCell ref="D37:F37"/>
    <mergeCell ref="D43:F43"/>
    <mergeCell ref="D101:F101"/>
    <mergeCell ref="D95:F95"/>
    <mergeCell ref="D68:F68"/>
    <mergeCell ref="D83:F83"/>
    <mergeCell ref="D89:F89"/>
    <mergeCell ref="D88:F88"/>
    <mergeCell ref="D100:F10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C25039-3657-4B8F-A0CA-8FC5EDE81EED}">
          <x14:formula1>
            <xm:f>LP!$C$2:$C$21</xm:f>
          </x14:formula1>
          <xm:sqref>G2:G60</xm:sqref>
        </x14:dataValidation>
        <x14:dataValidation type="list" allowBlank="1" showInputMessage="1" showErrorMessage="1" xr:uid="{53721218-C47F-4472-9E0F-BFF24F6DF7FC}">
          <x14:formula1>
            <xm:f>LP!$E$1:$E$12</xm:f>
          </x14:formula1>
          <xm:sqref>C2:C7 C9:C60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2560-4553-4CDE-A347-C84CAAA65349}">
  <sheetPr filterMode="1"/>
  <dimension ref="A1:G135"/>
  <sheetViews>
    <sheetView zoomScaleNormal="100" workbookViewId="0">
      <pane ySplit="1" topLeftCell="A2" activePane="bottomLeft" state="frozen"/>
      <selection pane="bottomLeft" activeCell="A66" sqref="A66:XFD80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2.21875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22" customFormat="1" x14ac:dyDescent="0.3">
      <c r="A2" s="18">
        <v>43527</v>
      </c>
      <c r="B2" s="19">
        <v>481</v>
      </c>
      <c r="C2" s="20" t="s">
        <v>2</v>
      </c>
      <c r="D2" s="21">
        <v>50000</v>
      </c>
      <c r="E2" s="21">
        <f t="shared" ref="E2:E4" si="0">+D2*15%</f>
        <v>7500</v>
      </c>
      <c r="F2" s="21">
        <f t="shared" ref="F2:F4" si="1">+D2-E2</f>
        <v>42500</v>
      </c>
      <c r="G2" s="20" t="s">
        <v>39</v>
      </c>
    </row>
    <row r="3" spans="1:7" x14ac:dyDescent="0.3">
      <c r="A3" s="14">
        <v>43527</v>
      </c>
      <c r="B3" s="5">
        <v>481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43527</v>
      </c>
      <c r="B4" s="5">
        <v>481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22" customFormat="1" x14ac:dyDescent="0.3">
      <c r="A5" s="18">
        <v>45735</v>
      </c>
      <c r="B5" s="19">
        <v>482</v>
      </c>
      <c r="C5" s="20" t="s">
        <v>2</v>
      </c>
      <c r="D5" s="21">
        <v>50000</v>
      </c>
      <c r="E5" s="21">
        <f t="shared" ref="E5:E7" si="2">+D5*15%</f>
        <v>7500</v>
      </c>
      <c r="F5" s="21">
        <f t="shared" ref="F5:F7" si="3">+D5-E5</f>
        <v>42500</v>
      </c>
      <c r="G5" s="20" t="s">
        <v>39</v>
      </c>
    </row>
    <row r="6" spans="1:7" x14ac:dyDescent="0.3">
      <c r="A6" s="14">
        <v>45735</v>
      </c>
      <c r="B6" s="5">
        <v>482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x14ac:dyDescent="0.3">
      <c r="A7" s="14">
        <v>45735</v>
      </c>
      <c r="B7" s="5">
        <v>482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s="22" customFormat="1" x14ac:dyDescent="0.3">
      <c r="A8" s="18">
        <v>45736</v>
      </c>
      <c r="B8" s="19">
        <v>483</v>
      </c>
      <c r="C8" s="20" t="s">
        <v>2</v>
      </c>
      <c r="D8" s="17">
        <v>44500</v>
      </c>
      <c r="E8" s="17">
        <f t="shared" ref="E8:E10" si="4">+D8*15%</f>
        <v>6675</v>
      </c>
      <c r="F8" s="17">
        <f t="shared" ref="F8:F10" si="5">+D8-E8</f>
        <v>37825</v>
      </c>
      <c r="G8" s="20" t="s">
        <v>39</v>
      </c>
    </row>
    <row r="9" spans="1:7" x14ac:dyDescent="0.3">
      <c r="A9" s="14">
        <v>45736</v>
      </c>
      <c r="B9" s="5">
        <v>483</v>
      </c>
      <c r="C9" s="2" t="s">
        <v>2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40</v>
      </c>
    </row>
    <row r="10" spans="1:7" x14ac:dyDescent="0.3">
      <c r="A10" s="14">
        <v>45736</v>
      </c>
      <c r="B10" s="5">
        <v>483</v>
      </c>
      <c r="C10" s="2" t="s">
        <v>2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x14ac:dyDescent="0.3">
      <c r="A11" s="6">
        <v>45721</v>
      </c>
      <c r="B11" s="5">
        <v>51</v>
      </c>
      <c r="C11" s="2" t="s">
        <v>17</v>
      </c>
      <c r="D11" s="3">
        <v>50000</v>
      </c>
      <c r="E11" s="3">
        <v>7500</v>
      </c>
      <c r="F11" s="4">
        <v>42500</v>
      </c>
      <c r="G11" s="2" t="s">
        <v>38</v>
      </c>
    </row>
    <row r="12" spans="1:7" ht="14.4" customHeight="1" x14ac:dyDescent="0.3">
      <c r="A12" s="14">
        <v>45728</v>
      </c>
      <c r="B12" s="5">
        <v>110</v>
      </c>
      <c r="C12" s="2" t="s">
        <v>20</v>
      </c>
      <c r="D12" s="3">
        <v>50000</v>
      </c>
      <c r="E12" s="3">
        <f t="shared" ref="E12:E13" si="6">+D12*15%</f>
        <v>7500</v>
      </c>
      <c r="F12" s="3">
        <f t="shared" ref="F12:F13" si="7">+D12-E12</f>
        <v>42500</v>
      </c>
      <c r="G12" s="2" t="s">
        <v>19</v>
      </c>
    </row>
    <row r="13" spans="1:7" ht="14.4" customHeight="1" x14ac:dyDescent="0.3">
      <c r="A13" s="14">
        <v>45728</v>
      </c>
      <c r="B13" s="5">
        <v>110</v>
      </c>
      <c r="C13" s="2" t="s">
        <v>20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27</v>
      </c>
    </row>
    <row r="14" spans="1:7" ht="14.4" customHeight="1" x14ac:dyDescent="0.3">
      <c r="A14" s="14">
        <v>45735</v>
      </c>
      <c r="B14" s="5">
        <v>111</v>
      </c>
      <c r="C14" s="2" t="s">
        <v>20</v>
      </c>
      <c r="D14" s="3">
        <v>50000</v>
      </c>
      <c r="E14" s="3">
        <f t="shared" ref="E14:E15" si="8">+D14*15%</f>
        <v>7500</v>
      </c>
      <c r="F14" s="3">
        <f t="shared" ref="F14:F15" si="9">+D14-E14</f>
        <v>42500</v>
      </c>
      <c r="G14" s="2" t="s">
        <v>19</v>
      </c>
    </row>
    <row r="15" spans="1:7" ht="14.4" customHeight="1" x14ac:dyDescent="0.3">
      <c r="A15" s="14">
        <v>45735</v>
      </c>
      <c r="B15" s="5">
        <v>111</v>
      </c>
      <c r="C15" s="2" t="s">
        <v>20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27</v>
      </c>
    </row>
    <row r="16" spans="1:7" ht="14.4" customHeight="1" x14ac:dyDescent="0.3">
      <c r="A16" s="14">
        <v>45742</v>
      </c>
      <c r="B16" s="5">
        <v>112</v>
      </c>
      <c r="C16" s="2" t="s">
        <v>20</v>
      </c>
      <c r="D16" s="3">
        <v>50000</v>
      </c>
      <c r="E16" s="3">
        <f t="shared" ref="E16:E17" si="10">+D16*15%</f>
        <v>7500</v>
      </c>
      <c r="F16" s="3">
        <f t="shared" ref="F16:F17" si="11">+D16-E16</f>
        <v>42500</v>
      </c>
      <c r="G16" s="2" t="s">
        <v>19</v>
      </c>
    </row>
    <row r="17" spans="1:7" ht="14.4" customHeight="1" x14ac:dyDescent="0.3">
      <c r="A17" s="14">
        <v>45742</v>
      </c>
      <c r="B17" s="5">
        <v>112</v>
      </c>
      <c r="C17" s="2" t="s">
        <v>20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27</v>
      </c>
    </row>
    <row r="18" spans="1:7" x14ac:dyDescent="0.3">
      <c r="A18" s="14">
        <v>45734</v>
      </c>
      <c r="B18" s="5">
        <v>158</v>
      </c>
      <c r="C18" s="2" t="s">
        <v>11</v>
      </c>
      <c r="D18" s="3">
        <v>50000</v>
      </c>
      <c r="E18" s="3">
        <f t="shared" ref="E18:E20" si="12">D18*15%</f>
        <v>7500</v>
      </c>
      <c r="F18" s="3">
        <f t="shared" ref="F18:F20" si="13">D18-E18</f>
        <v>42500</v>
      </c>
      <c r="G18" s="2" t="s">
        <v>40</v>
      </c>
    </row>
    <row r="19" spans="1:7" x14ac:dyDescent="0.3">
      <c r="A19" s="14">
        <v>45734</v>
      </c>
      <c r="B19" s="5">
        <v>158</v>
      </c>
      <c r="C19" s="2" t="s">
        <v>11</v>
      </c>
      <c r="D19" s="3">
        <v>50000</v>
      </c>
      <c r="E19" s="3">
        <f t="shared" si="12"/>
        <v>7500</v>
      </c>
      <c r="F19" s="3">
        <f t="shared" si="13"/>
        <v>42500</v>
      </c>
      <c r="G19" s="2" t="s">
        <v>42</v>
      </c>
    </row>
    <row r="20" spans="1:7" x14ac:dyDescent="0.3">
      <c r="A20" s="14">
        <v>45734</v>
      </c>
      <c r="B20" s="5">
        <v>158</v>
      </c>
      <c r="C20" s="2" t="s">
        <v>11</v>
      </c>
      <c r="D20" s="3">
        <v>50000</v>
      </c>
      <c r="E20" s="3">
        <f t="shared" si="12"/>
        <v>7500</v>
      </c>
      <c r="F20" s="3">
        <f t="shared" si="13"/>
        <v>42500</v>
      </c>
      <c r="G20" s="2" t="s">
        <v>41</v>
      </c>
    </row>
    <row r="21" spans="1:7" x14ac:dyDescent="0.3">
      <c r="A21" s="14">
        <v>45736</v>
      </c>
      <c r="B21" s="5">
        <v>159</v>
      </c>
      <c r="C21" s="2" t="s">
        <v>11</v>
      </c>
      <c r="D21" s="3">
        <v>50000</v>
      </c>
      <c r="E21" s="3">
        <f t="shared" ref="E21:E23" si="14">D21*15%</f>
        <v>7500</v>
      </c>
      <c r="F21" s="3">
        <f t="shared" ref="F21:F23" si="15">D21-E21</f>
        <v>42500</v>
      </c>
      <c r="G21" s="2" t="s">
        <v>40</v>
      </c>
    </row>
    <row r="22" spans="1:7" x14ac:dyDescent="0.3">
      <c r="A22" s="14">
        <v>45736</v>
      </c>
      <c r="B22" s="5">
        <v>159</v>
      </c>
      <c r="C22" s="2" t="s">
        <v>11</v>
      </c>
      <c r="D22" s="3">
        <v>50000</v>
      </c>
      <c r="E22" s="3">
        <f t="shared" si="14"/>
        <v>7500</v>
      </c>
      <c r="F22" s="3">
        <f t="shared" si="15"/>
        <v>42500</v>
      </c>
      <c r="G22" s="2" t="s">
        <v>42</v>
      </c>
    </row>
    <row r="23" spans="1:7" x14ac:dyDescent="0.3">
      <c r="A23" s="14">
        <v>45736</v>
      </c>
      <c r="B23" s="5">
        <v>159</v>
      </c>
      <c r="C23" s="2" t="s">
        <v>11</v>
      </c>
      <c r="D23" s="3">
        <v>50000</v>
      </c>
      <c r="E23" s="3">
        <f t="shared" si="14"/>
        <v>7500</v>
      </c>
      <c r="F23" s="3">
        <f t="shared" si="15"/>
        <v>42500</v>
      </c>
      <c r="G23" s="2" t="s">
        <v>41</v>
      </c>
    </row>
    <row r="24" spans="1:7" x14ac:dyDescent="0.3">
      <c r="A24" s="14">
        <v>45743</v>
      </c>
      <c r="B24" s="5">
        <v>160</v>
      </c>
      <c r="C24" s="2" t="s">
        <v>11</v>
      </c>
      <c r="D24" s="3">
        <v>50000</v>
      </c>
      <c r="E24" s="3">
        <f t="shared" ref="E24:E26" si="16">D24*15%</f>
        <v>7500</v>
      </c>
      <c r="F24" s="3">
        <f t="shared" ref="F24:F26" si="17">D24-E24</f>
        <v>42500</v>
      </c>
      <c r="G24" s="2" t="s">
        <v>40</v>
      </c>
    </row>
    <row r="25" spans="1:7" x14ac:dyDescent="0.3">
      <c r="A25" s="14">
        <v>45743</v>
      </c>
      <c r="B25" s="5">
        <v>160</v>
      </c>
      <c r="C25" s="2" t="s">
        <v>11</v>
      </c>
      <c r="D25" s="3">
        <v>50000</v>
      </c>
      <c r="E25" s="3">
        <f t="shared" si="16"/>
        <v>7500</v>
      </c>
      <c r="F25" s="3">
        <f t="shared" si="17"/>
        <v>42500</v>
      </c>
      <c r="G25" s="2" t="s">
        <v>42</v>
      </c>
    </row>
    <row r="26" spans="1:7" x14ac:dyDescent="0.3">
      <c r="A26" s="14">
        <v>45743</v>
      </c>
      <c r="B26" s="5">
        <v>160</v>
      </c>
      <c r="C26" s="2" t="s">
        <v>11</v>
      </c>
      <c r="D26" s="3">
        <v>50000</v>
      </c>
      <c r="E26" s="3">
        <f t="shared" si="16"/>
        <v>7500</v>
      </c>
      <c r="F26" s="3">
        <f t="shared" si="17"/>
        <v>42500</v>
      </c>
      <c r="G26" s="2" t="s">
        <v>41</v>
      </c>
    </row>
    <row r="27" spans="1:7" ht="14.4" customHeight="1" x14ac:dyDescent="0.3">
      <c r="A27" s="14"/>
      <c r="B27" s="5"/>
      <c r="C27" s="2" t="s">
        <v>21</v>
      </c>
      <c r="D27" s="30" t="s">
        <v>36</v>
      </c>
      <c r="E27" s="30"/>
      <c r="F27" s="30"/>
      <c r="G27" s="2" t="s">
        <v>19</v>
      </c>
    </row>
    <row r="28" spans="1:7" ht="27.6" x14ac:dyDescent="0.3">
      <c r="A28" s="6">
        <v>45736</v>
      </c>
      <c r="B28" s="5">
        <v>79</v>
      </c>
      <c r="C28" s="2" t="s">
        <v>18</v>
      </c>
      <c r="D28" s="3">
        <v>50000</v>
      </c>
      <c r="E28" s="3">
        <v>7500</v>
      </c>
      <c r="F28" s="4">
        <v>42500</v>
      </c>
      <c r="G28" s="2" t="s">
        <v>43</v>
      </c>
    </row>
    <row r="29" spans="1:7" ht="27.6" x14ac:dyDescent="0.3">
      <c r="A29" s="6">
        <v>45736</v>
      </c>
      <c r="B29" s="5">
        <v>79</v>
      </c>
      <c r="C29" s="2" t="s">
        <v>18</v>
      </c>
      <c r="D29" s="3">
        <v>50000</v>
      </c>
      <c r="E29" s="3">
        <v>7500</v>
      </c>
      <c r="F29" s="4">
        <v>42500</v>
      </c>
      <c r="G29" s="2" t="s">
        <v>42</v>
      </c>
    </row>
    <row r="30" spans="1:7" ht="27.6" x14ac:dyDescent="0.3">
      <c r="A30" s="6">
        <v>45736</v>
      </c>
      <c r="B30" s="5">
        <v>79</v>
      </c>
      <c r="C30" s="2" t="s">
        <v>18</v>
      </c>
      <c r="D30" s="31" t="s">
        <v>31</v>
      </c>
      <c r="E30" s="32"/>
      <c r="F30" s="33"/>
      <c r="G30" s="2" t="s">
        <v>44</v>
      </c>
    </row>
    <row r="31" spans="1:7" x14ac:dyDescent="0.3">
      <c r="A31" s="14">
        <v>45719</v>
      </c>
      <c r="B31" s="5">
        <v>128</v>
      </c>
      <c r="C31" s="2" t="s">
        <v>35</v>
      </c>
      <c r="D31" s="3">
        <v>50000</v>
      </c>
      <c r="E31" s="3">
        <f t="shared" ref="E31" si="18">D31*15%</f>
        <v>7500</v>
      </c>
      <c r="F31" s="3">
        <f t="shared" ref="F31" si="19">D31-E31</f>
        <v>42500</v>
      </c>
      <c r="G31" s="2" t="s">
        <v>43</v>
      </c>
    </row>
    <row r="32" spans="1:7" x14ac:dyDescent="0.3">
      <c r="A32" s="14">
        <v>45747</v>
      </c>
      <c r="B32" s="5">
        <v>129</v>
      </c>
      <c r="C32" s="2" t="s">
        <v>35</v>
      </c>
      <c r="D32" s="3">
        <v>50000</v>
      </c>
      <c r="E32" s="3">
        <f t="shared" ref="E32" si="20">D32*15%</f>
        <v>7500</v>
      </c>
      <c r="F32" s="3">
        <f t="shared" ref="F32" si="21">D32-E32</f>
        <v>42500</v>
      </c>
      <c r="G32" s="2" t="s">
        <v>43</v>
      </c>
    </row>
    <row r="33" spans="1:7" ht="14.4" customHeight="1" x14ac:dyDescent="0.3">
      <c r="A33" s="14">
        <v>45720</v>
      </c>
      <c r="B33" s="5">
        <v>9893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19</v>
      </c>
    </row>
    <row r="34" spans="1:7" ht="14.4" customHeight="1" x14ac:dyDescent="0.3">
      <c r="A34" s="14">
        <v>45720</v>
      </c>
      <c r="B34" s="5">
        <v>9893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40</v>
      </c>
    </row>
    <row r="35" spans="1:7" s="22" customFormat="1" ht="14.4" customHeight="1" x14ac:dyDescent="0.3">
      <c r="A35" s="18">
        <v>45720</v>
      </c>
      <c r="B35" s="19">
        <v>9893</v>
      </c>
      <c r="C35" s="20" t="s">
        <v>0</v>
      </c>
      <c r="D35" s="21">
        <v>90000</v>
      </c>
      <c r="E35" s="21">
        <v>13500</v>
      </c>
      <c r="F35" s="21">
        <v>76500</v>
      </c>
      <c r="G35" s="20" t="s">
        <v>39</v>
      </c>
    </row>
    <row r="36" spans="1:7" ht="14.4" customHeight="1" x14ac:dyDescent="0.3">
      <c r="A36" s="14">
        <v>45720</v>
      </c>
      <c r="B36" s="5">
        <v>9893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38</v>
      </c>
    </row>
    <row r="37" spans="1:7" ht="14.4" customHeight="1" x14ac:dyDescent="0.3">
      <c r="A37" s="14">
        <v>45720</v>
      </c>
      <c r="B37" s="5">
        <v>9893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41</v>
      </c>
    </row>
    <row r="38" spans="1:7" ht="14.4" customHeight="1" x14ac:dyDescent="0.3">
      <c r="A38" s="14">
        <v>45720</v>
      </c>
      <c r="B38" s="5">
        <v>9893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42</v>
      </c>
    </row>
    <row r="39" spans="1:7" ht="14.4" customHeight="1" x14ac:dyDescent="0.3">
      <c r="A39" s="14">
        <v>45722</v>
      </c>
      <c r="B39" s="5">
        <v>9894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19</v>
      </c>
    </row>
    <row r="40" spans="1:7" ht="14.4" customHeight="1" x14ac:dyDescent="0.3">
      <c r="A40" s="14">
        <v>45722</v>
      </c>
      <c r="B40" s="5">
        <v>9894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40</v>
      </c>
    </row>
    <row r="41" spans="1:7" s="22" customFormat="1" ht="14.4" customHeight="1" x14ac:dyDescent="0.3">
      <c r="A41" s="18">
        <v>45722</v>
      </c>
      <c r="B41" s="19">
        <v>9894</v>
      </c>
      <c r="C41" s="20" t="s">
        <v>0</v>
      </c>
      <c r="D41" s="21">
        <v>90000</v>
      </c>
      <c r="E41" s="21">
        <v>13500</v>
      </c>
      <c r="F41" s="21">
        <v>76500</v>
      </c>
      <c r="G41" s="20" t="s">
        <v>39</v>
      </c>
    </row>
    <row r="42" spans="1:7" ht="14.4" customHeight="1" x14ac:dyDescent="0.3">
      <c r="A42" s="14">
        <v>45722</v>
      </c>
      <c r="B42" s="5">
        <v>9894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38</v>
      </c>
    </row>
    <row r="43" spans="1:7" ht="14.4" customHeight="1" x14ac:dyDescent="0.3">
      <c r="A43" s="14">
        <v>45722</v>
      </c>
      <c r="B43" s="5">
        <v>9894</v>
      </c>
      <c r="C43" s="2" t="s">
        <v>0</v>
      </c>
      <c r="D43" s="31" t="s">
        <v>31</v>
      </c>
      <c r="E43" s="32"/>
      <c r="F43" s="33"/>
      <c r="G43" s="2" t="s">
        <v>41</v>
      </c>
    </row>
    <row r="44" spans="1:7" ht="14.4" customHeight="1" x14ac:dyDescent="0.3">
      <c r="A44" s="14">
        <v>45722</v>
      </c>
      <c r="B44" s="5">
        <v>9894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42</v>
      </c>
    </row>
    <row r="45" spans="1:7" ht="14.4" customHeight="1" x14ac:dyDescent="0.3">
      <c r="A45" s="14">
        <v>45726</v>
      </c>
      <c r="B45" s="5">
        <v>9895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19</v>
      </c>
    </row>
    <row r="46" spans="1:7" ht="14.4" customHeight="1" x14ac:dyDescent="0.3">
      <c r="A46" s="14">
        <v>45726</v>
      </c>
      <c r="B46" s="5">
        <v>9895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40</v>
      </c>
    </row>
    <row r="47" spans="1:7" s="22" customFormat="1" ht="14.4" customHeight="1" x14ac:dyDescent="0.3">
      <c r="A47" s="18">
        <v>45726</v>
      </c>
      <c r="B47" s="19">
        <v>9895</v>
      </c>
      <c r="C47" s="20" t="s">
        <v>0</v>
      </c>
      <c r="D47" s="21">
        <v>90000</v>
      </c>
      <c r="E47" s="21">
        <v>13500</v>
      </c>
      <c r="F47" s="21">
        <v>76500</v>
      </c>
      <c r="G47" s="20" t="s">
        <v>39</v>
      </c>
    </row>
    <row r="48" spans="1:7" ht="14.4" customHeight="1" x14ac:dyDescent="0.3">
      <c r="A48" s="14">
        <v>45726</v>
      </c>
      <c r="B48" s="5">
        <v>9895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38</v>
      </c>
    </row>
    <row r="49" spans="1:7" ht="14.4" customHeight="1" x14ac:dyDescent="0.3">
      <c r="A49" s="14">
        <v>45726</v>
      </c>
      <c r="B49" s="5">
        <v>9895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41</v>
      </c>
    </row>
    <row r="50" spans="1:7" ht="14.4" customHeight="1" x14ac:dyDescent="0.3">
      <c r="A50" s="14">
        <v>45726</v>
      </c>
      <c r="B50" s="5">
        <v>9895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42</v>
      </c>
    </row>
    <row r="51" spans="1:7" ht="14.4" customHeight="1" x14ac:dyDescent="0.3">
      <c r="A51" s="14">
        <v>45727</v>
      </c>
      <c r="B51" s="5">
        <v>9896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19</v>
      </c>
    </row>
    <row r="52" spans="1:7" ht="14.4" customHeight="1" x14ac:dyDescent="0.3">
      <c r="A52" s="14">
        <v>45727</v>
      </c>
      <c r="B52" s="5">
        <v>9896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40</v>
      </c>
    </row>
    <row r="53" spans="1:7" s="22" customFormat="1" ht="14.4" customHeight="1" x14ac:dyDescent="0.3">
      <c r="A53" s="18">
        <v>45727</v>
      </c>
      <c r="B53" s="19">
        <v>9896</v>
      </c>
      <c r="C53" s="20" t="s">
        <v>0</v>
      </c>
      <c r="D53" s="21">
        <v>90000</v>
      </c>
      <c r="E53" s="21">
        <v>13500</v>
      </c>
      <c r="F53" s="21">
        <v>76500</v>
      </c>
      <c r="G53" s="20" t="s">
        <v>39</v>
      </c>
    </row>
    <row r="54" spans="1:7" ht="14.4" customHeight="1" x14ac:dyDescent="0.3">
      <c r="A54" s="14">
        <v>45727</v>
      </c>
      <c r="B54" s="5">
        <v>9896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38</v>
      </c>
    </row>
    <row r="55" spans="1:7" ht="14.4" customHeight="1" x14ac:dyDescent="0.3">
      <c r="A55" s="14">
        <v>45727</v>
      </c>
      <c r="B55" s="5">
        <v>9896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41</v>
      </c>
    </row>
    <row r="56" spans="1:7" ht="14.4" customHeight="1" x14ac:dyDescent="0.3">
      <c r="A56" s="14">
        <v>45727</v>
      </c>
      <c r="B56" s="5">
        <v>9896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42</v>
      </c>
    </row>
    <row r="57" spans="1:7" ht="14.4" customHeight="1" x14ac:dyDescent="0.3">
      <c r="A57" s="14">
        <v>45733</v>
      </c>
      <c r="B57" s="5">
        <v>9897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19</v>
      </c>
    </row>
    <row r="58" spans="1:7" ht="14.4" customHeight="1" x14ac:dyDescent="0.3">
      <c r="A58" s="14">
        <v>45733</v>
      </c>
      <c r="B58" s="5">
        <v>9897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40</v>
      </c>
    </row>
    <row r="59" spans="1:7" s="22" customFormat="1" ht="14.4" customHeight="1" x14ac:dyDescent="0.3">
      <c r="A59" s="18">
        <v>45733</v>
      </c>
      <c r="B59" s="19">
        <v>9897</v>
      </c>
      <c r="C59" s="20" t="s">
        <v>0</v>
      </c>
      <c r="D59" s="34" t="s">
        <v>31</v>
      </c>
      <c r="E59" s="35"/>
      <c r="F59" s="36"/>
      <c r="G59" s="20" t="s">
        <v>39</v>
      </c>
    </row>
    <row r="60" spans="1:7" ht="14.4" customHeight="1" x14ac:dyDescent="0.3">
      <c r="A60" s="14">
        <v>45733</v>
      </c>
      <c r="B60" s="5">
        <v>9897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38</v>
      </c>
    </row>
    <row r="61" spans="1:7" ht="14.4" customHeight="1" x14ac:dyDescent="0.3">
      <c r="A61" s="14">
        <v>45733</v>
      </c>
      <c r="B61" s="5">
        <v>9897</v>
      </c>
      <c r="C61" s="2" t="s">
        <v>0</v>
      </c>
      <c r="D61" s="3">
        <v>90000</v>
      </c>
      <c r="E61" s="3">
        <v>13500</v>
      </c>
      <c r="F61" s="3">
        <v>76500</v>
      </c>
      <c r="G61" s="2" t="s">
        <v>41</v>
      </c>
    </row>
    <row r="62" spans="1:7" ht="14.4" customHeight="1" x14ac:dyDescent="0.3">
      <c r="A62" s="14">
        <v>45733</v>
      </c>
      <c r="B62" s="5">
        <v>9897</v>
      </c>
      <c r="C62" s="2" t="s">
        <v>0</v>
      </c>
      <c r="D62" s="3">
        <v>90000</v>
      </c>
      <c r="E62" s="3">
        <v>13500</v>
      </c>
      <c r="F62" s="3">
        <v>76500</v>
      </c>
      <c r="G62" s="2" t="s">
        <v>42</v>
      </c>
    </row>
    <row r="63" spans="1:7" ht="14.4" customHeight="1" x14ac:dyDescent="0.3">
      <c r="A63" s="14">
        <v>45734</v>
      </c>
      <c r="B63" s="5">
        <v>9898</v>
      </c>
      <c r="C63" s="2" t="s">
        <v>0</v>
      </c>
      <c r="D63" s="31" t="s">
        <v>31</v>
      </c>
      <c r="E63" s="32"/>
      <c r="F63" s="33"/>
      <c r="G63" s="2" t="s">
        <v>19</v>
      </c>
    </row>
    <row r="64" spans="1:7" ht="14.4" customHeight="1" x14ac:dyDescent="0.3">
      <c r="A64" s="14">
        <v>45734</v>
      </c>
      <c r="B64" s="5">
        <v>9898</v>
      </c>
      <c r="C64" s="2" t="s">
        <v>0</v>
      </c>
      <c r="D64" s="3">
        <v>90000</v>
      </c>
      <c r="E64" s="3">
        <v>13500</v>
      </c>
      <c r="F64" s="3">
        <v>76500</v>
      </c>
      <c r="G64" s="2" t="s">
        <v>40</v>
      </c>
    </row>
    <row r="65" spans="1:7" s="22" customFormat="1" ht="14.4" customHeight="1" x14ac:dyDescent="0.3">
      <c r="A65" s="18">
        <v>45734</v>
      </c>
      <c r="B65" s="19">
        <v>9898</v>
      </c>
      <c r="C65" s="20" t="s">
        <v>0</v>
      </c>
      <c r="D65" s="21">
        <v>90000</v>
      </c>
      <c r="E65" s="21">
        <v>13500</v>
      </c>
      <c r="F65" s="21">
        <v>76500</v>
      </c>
      <c r="G65" s="20" t="s">
        <v>39</v>
      </c>
    </row>
    <row r="66" spans="1:7" ht="14.4" customHeight="1" x14ac:dyDescent="0.3">
      <c r="A66" s="14">
        <v>45734</v>
      </c>
      <c r="B66" s="5">
        <v>9898</v>
      </c>
      <c r="C66" s="2" t="s">
        <v>0</v>
      </c>
      <c r="D66" s="3">
        <v>90000</v>
      </c>
      <c r="E66" s="3">
        <v>13500</v>
      </c>
      <c r="F66" s="3">
        <v>76500</v>
      </c>
      <c r="G66" s="2" t="s">
        <v>38</v>
      </c>
    </row>
    <row r="67" spans="1:7" ht="14.4" customHeight="1" x14ac:dyDescent="0.3">
      <c r="A67" s="14">
        <v>45734</v>
      </c>
      <c r="B67" s="5">
        <v>9898</v>
      </c>
      <c r="C67" s="2" t="s">
        <v>0</v>
      </c>
      <c r="D67" s="3">
        <v>90000</v>
      </c>
      <c r="E67" s="3">
        <v>13500</v>
      </c>
      <c r="F67" s="3">
        <v>76500</v>
      </c>
      <c r="G67" s="2" t="s">
        <v>41</v>
      </c>
    </row>
    <row r="68" spans="1:7" ht="14.4" customHeight="1" x14ac:dyDescent="0.3">
      <c r="A68" s="14">
        <v>45734</v>
      </c>
      <c r="B68" s="5">
        <v>9898</v>
      </c>
      <c r="C68" s="2" t="s">
        <v>0</v>
      </c>
      <c r="D68" s="3">
        <v>90000</v>
      </c>
      <c r="E68" s="3">
        <v>13500</v>
      </c>
      <c r="F68" s="3">
        <v>76500</v>
      </c>
      <c r="G68" s="2" t="s">
        <v>42</v>
      </c>
    </row>
    <row r="69" spans="1:7" ht="14.4" customHeight="1" x14ac:dyDescent="0.3">
      <c r="A69" s="14">
        <v>45741</v>
      </c>
      <c r="B69" s="5">
        <v>9899</v>
      </c>
      <c r="C69" s="2" t="s">
        <v>0</v>
      </c>
      <c r="D69" s="3">
        <v>90000</v>
      </c>
      <c r="E69" s="3">
        <v>13500</v>
      </c>
      <c r="F69" s="3">
        <v>76500</v>
      </c>
      <c r="G69" s="2" t="s">
        <v>19</v>
      </c>
    </row>
    <row r="70" spans="1:7" ht="14.4" customHeight="1" x14ac:dyDescent="0.3">
      <c r="A70" s="14">
        <v>45741</v>
      </c>
      <c r="B70" s="5">
        <v>9899</v>
      </c>
      <c r="C70" s="2" t="s">
        <v>0</v>
      </c>
      <c r="D70" s="3">
        <v>90000</v>
      </c>
      <c r="E70" s="3">
        <v>13500</v>
      </c>
      <c r="F70" s="3">
        <v>76500</v>
      </c>
      <c r="G70" s="2" t="s">
        <v>40</v>
      </c>
    </row>
    <row r="71" spans="1:7" s="22" customFormat="1" ht="14.4" customHeight="1" x14ac:dyDescent="0.3">
      <c r="A71" s="18">
        <v>45741</v>
      </c>
      <c r="B71" s="19">
        <v>9899</v>
      </c>
      <c r="C71" s="20" t="s">
        <v>0</v>
      </c>
      <c r="D71" s="21">
        <v>90000</v>
      </c>
      <c r="E71" s="21">
        <v>13500</v>
      </c>
      <c r="F71" s="21">
        <v>76500</v>
      </c>
      <c r="G71" s="20" t="s">
        <v>39</v>
      </c>
    </row>
    <row r="72" spans="1:7" ht="14.4" customHeight="1" x14ac:dyDescent="0.3">
      <c r="A72" s="14">
        <v>45741</v>
      </c>
      <c r="B72" s="5">
        <v>9899</v>
      </c>
      <c r="C72" s="2" t="s">
        <v>0</v>
      </c>
      <c r="D72" s="3">
        <v>90000</v>
      </c>
      <c r="E72" s="3">
        <v>13500</v>
      </c>
      <c r="F72" s="3">
        <v>76500</v>
      </c>
      <c r="G72" s="2" t="s">
        <v>38</v>
      </c>
    </row>
    <row r="73" spans="1:7" ht="14.4" customHeight="1" x14ac:dyDescent="0.3">
      <c r="A73" s="14">
        <v>45741</v>
      </c>
      <c r="B73" s="5">
        <v>9899</v>
      </c>
      <c r="C73" s="2" t="s">
        <v>0</v>
      </c>
      <c r="D73" s="3">
        <v>90000</v>
      </c>
      <c r="E73" s="3">
        <v>13500</v>
      </c>
      <c r="F73" s="3">
        <v>76500</v>
      </c>
      <c r="G73" s="2" t="s">
        <v>41</v>
      </c>
    </row>
    <row r="74" spans="1:7" ht="14.4" customHeight="1" x14ac:dyDescent="0.3">
      <c r="A74" s="14">
        <v>45741</v>
      </c>
      <c r="B74" s="5">
        <v>9899</v>
      </c>
      <c r="C74" s="2" t="s">
        <v>0</v>
      </c>
      <c r="D74" s="3">
        <v>90000</v>
      </c>
      <c r="E74" s="3">
        <v>13500</v>
      </c>
      <c r="F74" s="3">
        <v>76500</v>
      </c>
      <c r="G74" s="2" t="s">
        <v>42</v>
      </c>
    </row>
    <row r="75" spans="1:7" ht="14.4" customHeight="1" x14ac:dyDescent="0.3">
      <c r="A75" s="14">
        <v>45743</v>
      </c>
      <c r="B75" s="5">
        <v>9900</v>
      </c>
      <c r="C75" s="2" t="s">
        <v>0</v>
      </c>
      <c r="D75" s="3">
        <v>90000</v>
      </c>
      <c r="E75" s="3">
        <v>13500</v>
      </c>
      <c r="F75" s="3">
        <v>76500</v>
      </c>
      <c r="G75" s="2" t="s">
        <v>19</v>
      </c>
    </row>
    <row r="76" spans="1:7" ht="14.4" customHeight="1" x14ac:dyDescent="0.3">
      <c r="A76" s="14">
        <v>45743</v>
      </c>
      <c r="B76" s="5">
        <v>9900</v>
      </c>
      <c r="C76" s="2" t="s">
        <v>0</v>
      </c>
      <c r="D76" s="3">
        <v>90000</v>
      </c>
      <c r="E76" s="3">
        <v>13500</v>
      </c>
      <c r="F76" s="3">
        <v>76500</v>
      </c>
      <c r="G76" s="2" t="s">
        <v>40</v>
      </c>
    </row>
    <row r="77" spans="1:7" s="22" customFormat="1" ht="14.4" customHeight="1" x14ac:dyDescent="0.3">
      <c r="A77" s="18">
        <v>45743</v>
      </c>
      <c r="B77" s="19">
        <v>9900</v>
      </c>
      <c r="C77" s="20" t="s">
        <v>0</v>
      </c>
      <c r="D77" s="37" t="s">
        <v>51</v>
      </c>
      <c r="E77" s="38"/>
      <c r="F77" s="39"/>
      <c r="G77" s="20" t="s">
        <v>39</v>
      </c>
    </row>
    <row r="78" spans="1:7" ht="14.4" customHeight="1" x14ac:dyDescent="0.3">
      <c r="A78" s="14">
        <v>45743</v>
      </c>
      <c r="B78" s="5">
        <v>9900</v>
      </c>
      <c r="C78" s="2" t="s">
        <v>0</v>
      </c>
      <c r="D78" s="3">
        <v>90000</v>
      </c>
      <c r="E78" s="3">
        <v>13500</v>
      </c>
      <c r="F78" s="3">
        <v>76500</v>
      </c>
      <c r="G78" s="2" t="s">
        <v>38</v>
      </c>
    </row>
    <row r="79" spans="1:7" ht="14.4" customHeight="1" x14ac:dyDescent="0.3">
      <c r="A79" s="14">
        <v>45743</v>
      </c>
      <c r="B79" s="5">
        <v>9900</v>
      </c>
      <c r="C79" s="2" t="s">
        <v>0</v>
      </c>
      <c r="D79" s="3">
        <v>90000</v>
      </c>
      <c r="E79" s="3">
        <v>13500</v>
      </c>
      <c r="F79" s="3">
        <v>76500</v>
      </c>
      <c r="G79" s="2" t="s">
        <v>41</v>
      </c>
    </row>
    <row r="80" spans="1:7" ht="14.4" customHeight="1" x14ac:dyDescent="0.3">
      <c r="A80" s="14">
        <v>45743</v>
      </c>
      <c r="B80" s="5">
        <v>9900</v>
      </c>
      <c r="C80" s="2" t="s">
        <v>0</v>
      </c>
      <c r="D80" s="3">
        <v>90000</v>
      </c>
      <c r="E80" s="3">
        <v>13500</v>
      </c>
      <c r="F80" s="3">
        <v>76500</v>
      </c>
      <c r="G80" s="2" t="s">
        <v>42</v>
      </c>
    </row>
    <row r="81" spans="1:7" ht="14.4" hidden="1" customHeight="1" x14ac:dyDescent="0.3">
      <c r="A81" s="14">
        <v>45729</v>
      </c>
      <c r="B81" s="5">
        <v>257</v>
      </c>
      <c r="C81" s="2" t="s">
        <v>16</v>
      </c>
      <c r="D81" s="3">
        <v>75000</v>
      </c>
      <c r="E81" s="3">
        <v>11250</v>
      </c>
      <c r="F81" s="3">
        <v>63750</v>
      </c>
      <c r="G81" s="2" t="s">
        <v>19</v>
      </c>
    </row>
    <row r="82" spans="1:7" ht="14.4" hidden="1" customHeight="1" x14ac:dyDescent="0.3">
      <c r="A82" s="14">
        <v>45729</v>
      </c>
      <c r="B82" s="5">
        <v>257</v>
      </c>
      <c r="C82" s="2" t="s">
        <v>16</v>
      </c>
      <c r="D82" s="3">
        <v>75000</v>
      </c>
      <c r="E82" s="3">
        <v>11250</v>
      </c>
      <c r="F82" s="3">
        <v>63750</v>
      </c>
      <c r="G82" s="2" t="s">
        <v>48</v>
      </c>
    </row>
    <row r="83" spans="1:7" ht="14.4" hidden="1" customHeight="1" x14ac:dyDescent="0.3">
      <c r="A83" s="14">
        <v>45729</v>
      </c>
      <c r="B83" s="5">
        <v>257</v>
      </c>
      <c r="C83" s="2" t="s">
        <v>16</v>
      </c>
      <c r="D83" s="31" t="s">
        <v>50</v>
      </c>
      <c r="E83" s="32"/>
      <c r="F83" s="33"/>
      <c r="G83" s="2" t="s">
        <v>49</v>
      </c>
    </row>
    <row r="84" spans="1:7" ht="14.4" hidden="1" customHeight="1" x14ac:dyDescent="0.3">
      <c r="A84" s="14">
        <v>45729</v>
      </c>
      <c r="B84" s="5">
        <v>257</v>
      </c>
      <c r="C84" s="2" t="s">
        <v>16</v>
      </c>
      <c r="D84" s="3">
        <v>75000</v>
      </c>
      <c r="E84" s="3">
        <v>11250</v>
      </c>
      <c r="F84" s="3">
        <v>63750</v>
      </c>
      <c r="G84" s="2" t="s">
        <v>38</v>
      </c>
    </row>
    <row r="85" spans="1:7" ht="6" hidden="1" customHeight="1" x14ac:dyDescent="0.3">
      <c r="A85" s="14">
        <v>45729</v>
      </c>
      <c r="B85" s="5">
        <v>257</v>
      </c>
      <c r="C85" s="2" t="s">
        <v>16</v>
      </c>
      <c r="D85" s="3">
        <v>75000</v>
      </c>
      <c r="E85" s="3">
        <v>11250</v>
      </c>
      <c r="F85" s="3">
        <v>63750</v>
      </c>
      <c r="G85" s="2" t="s">
        <v>27</v>
      </c>
    </row>
    <row r="86" spans="1:7" ht="14.4" hidden="1" customHeight="1" x14ac:dyDescent="0.3">
      <c r="A86" s="14">
        <v>45743</v>
      </c>
      <c r="B86" s="5">
        <v>258</v>
      </c>
      <c r="C86" s="2" t="s">
        <v>16</v>
      </c>
      <c r="D86" s="3">
        <v>75000</v>
      </c>
      <c r="E86" s="3">
        <v>11250</v>
      </c>
      <c r="F86" s="3">
        <v>63750</v>
      </c>
      <c r="G86" s="2" t="s">
        <v>19</v>
      </c>
    </row>
    <row r="87" spans="1:7" ht="14.4" hidden="1" customHeight="1" x14ac:dyDescent="0.3">
      <c r="A87" s="14">
        <v>45743</v>
      </c>
      <c r="B87" s="5">
        <v>258</v>
      </c>
      <c r="C87" s="2" t="s">
        <v>16</v>
      </c>
      <c r="D87" s="3">
        <v>75000</v>
      </c>
      <c r="E87" s="3">
        <v>11250</v>
      </c>
      <c r="F87" s="3">
        <v>63750</v>
      </c>
      <c r="G87" s="2" t="s">
        <v>48</v>
      </c>
    </row>
    <row r="88" spans="1:7" ht="14.4" hidden="1" customHeight="1" x14ac:dyDescent="0.3">
      <c r="A88" s="14">
        <v>45743</v>
      </c>
      <c r="B88" s="5">
        <v>258</v>
      </c>
      <c r="C88" s="2" t="s">
        <v>16</v>
      </c>
      <c r="D88" s="3">
        <v>75000</v>
      </c>
      <c r="E88" s="3">
        <v>11250</v>
      </c>
      <c r="F88" s="3">
        <v>63750</v>
      </c>
      <c r="G88" s="2" t="s">
        <v>49</v>
      </c>
    </row>
    <row r="89" spans="1:7" ht="14.4" hidden="1" customHeight="1" x14ac:dyDescent="0.3">
      <c r="A89" s="14">
        <v>45743</v>
      </c>
      <c r="B89" s="5">
        <v>258</v>
      </c>
      <c r="C89" s="2" t="s">
        <v>16</v>
      </c>
      <c r="D89" s="3">
        <v>75000</v>
      </c>
      <c r="E89" s="3">
        <v>11250</v>
      </c>
      <c r="F89" s="3">
        <v>63750</v>
      </c>
      <c r="G89" s="2" t="s">
        <v>38</v>
      </c>
    </row>
    <row r="90" spans="1:7" ht="14.4" hidden="1" customHeight="1" x14ac:dyDescent="0.3">
      <c r="A90" s="14">
        <v>45743</v>
      </c>
      <c r="B90" s="5">
        <v>258</v>
      </c>
      <c r="C90" s="2" t="s">
        <v>16</v>
      </c>
      <c r="D90" s="3">
        <v>75000</v>
      </c>
      <c r="E90" s="3">
        <v>11250</v>
      </c>
      <c r="F90" s="3">
        <v>63750</v>
      </c>
      <c r="G90" s="2" t="s">
        <v>27</v>
      </c>
    </row>
    <row r="91" spans="1:7" hidden="1" x14ac:dyDescent="0.3">
      <c r="A91" s="14">
        <v>45719</v>
      </c>
      <c r="B91" s="5">
        <v>289</v>
      </c>
      <c r="C91" s="2" t="s">
        <v>1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s="22" customFormat="1" hidden="1" x14ac:dyDescent="0.3">
      <c r="A92" s="18">
        <v>45719</v>
      </c>
      <c r="B92" s="19">
        <v>289</v>
      </c>
      <c r="C92" s="20" t="s">
        <v>1</v>
      </c>
      <c r="D92" s="21">
        <v>75000</v>
      </c>
      <c r="E92" s="21">
        <v>11250</v>
      </c>
      <c r="F92" s="21">
        <v>63750</v>
      </c>
      <c r="G92" s="20" t="s">
        <v>39</v>
      </c>
    </row>
    <row r="93" spans="1:7" hidden="1" x14ac:dyDescent="0.3">
      <c r="A93" s="14">
        <v>45719</v>
      </c>
      <c r="B93" s="5">
        <v>289</v>
      </c>
      <c r="C93" s="2" t="s">
        <v>1</v>
      </c>
      <c r="D93" s="3">
        <v>75000</v>
      </c>
      <c r="E93" s="3">
        <v>11250</v>
      </c>
      <c r="F93" s="3">
        <v>63750</v>
      </c>
      <c r="G93" s="2" t="s">
        <v>27</v>
      </c>
    </row>
    <row r="94" spans="1:7" hidden="1" x14ac:dyDescent="0.3">
      <c r="A94" s="14">
        <v>45719</v>
      </c>
      <c r="B94" s="5">
        <v>289</v>
      </c>
      <c r="C94" s="2" t="s">
        <v>1</v>
      </c>
      <c r="D94" s="3">
        <v>75000</v>
      </c>
      <c r="E94" s="3">
        <v>11250</v>
      </c>
      <c r="F94" s="3">
        <v>63750</v>
      </c>
      <c r="G94" s="2" t="s">
        <v>38</v>
      </c>
    </row>
    <row r="95" spans="1:7" hidden="1" x14ac:dyDescent="0.3">
      <c r="A95" s="14">
        <v>45719</v>
      </c>
      <c r="B95" s="5">
        <v>289</v>
      </c>
      <c r="C95" s="2" t="s">
        <v>1</v>
      </c>
      <c r="D95" s="3">
        <v>75000</v>
      </c>
      <c r="E95" s="3">
        <v>11250</v>
      </c>
      <c r="F95" s="3">
        <v>63750</v>
      </c>
      <c r="G95" s="2" t="s">
        <v>45</v>
      </c>
    </row>
    <row r="96" spans="1:7" hidden="1" x14ac:dyDescent="0.3">
      <c r="A96" s="14">
        <v>45733</v>
      </c>
      <c r="B96" s="5">
        <v>290</v>
      </c>
      <c r="C96" s="2" t="s">
        <v>1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s="22" customFormat="1" hidden="1" x14ac:dyDescent="0.3">
      <c r="A97" s="18">
        <v>45733</v>
      </c>
      <c r="B97" s="19">
        <v>290</v>
      </c>
      <c r="C97" s="20" t="s">
        <v>1</v>
      </c>
      <c r="D97" s="21">
        <v>75000</v>
      </c>
      <c r="E97" s="21">
        <v>11250</v>
      </c>
      <c r="F97" s="21">
        <v>63750</v>
      </c>
      <c r="G97" s="20" t="s">
        <v>39</v>
      </c>
    </row>
    <row r="98" spans="1:7" hidden="1" x14ac:dyDescent="0.3">
      <c r="A98" s="14">
        <v>45733</v>
      </c>
      <c r="B98" s="5">
        <v>290</v>
      </c>
      <c r="C98" s="2" t="s">
        <v>1</v>
      </c>
      <c r="D98" s="3">
        <v>75000</v>
      </c>
      <c r="E98" s="3">
        <v>11250</v>
      </c>
      <c r="F98" s="3">
        <v>63750</v>
      </c>
      <c r="G98" s="2" t="s">
        <v>27</v>
      </c>
    </row>
    <row r="99" spans="1:7" hidden="1" x14ac:dyDescent="0.3">
      <c r="A99" s="14">
        <v>45733</v>
      </c>
      <c r="B99" s="5">
        <v>290</v>
      </c>
      <c r="C99" s="2" t="s">
        <v>1</v>
      </c>
      <c r="D99" s="3">
        <v>75000</v>
      </c>
      <c r="E99" s="3">
        <v>11250</v>
      </c>
      <c r="F99" s="3">
        <v>63750</v>
      </c>
      <c r="G99" s="2" t="s">
        <v>38</v>
      </c>
    </row>
    <row r="100" spans="1:7" hidden="1" x14ac:dyDescent="0.3">
      <c r="A100" s="14">
        <v>45733</v>
      </c>
      <c r="B100" s="5">
        <v>290</v>
      </c>
      <c r="C100" s="2" t="s">
        <v>1</v>
      </c>
      <c r="D100" s="3">
        <v>75000</v>
      </c>
      <c r="E100" s="3">
        <v>11250</v>
      </c>
      <c r="F100" s="3">
        <v>63750</v>
      </c>
      <c r="G100" s="2" t="s">
        <v>45</v>
      </c>
    </row>
    <row r="101" spans="1:7" hidden="1" x14ac:dyDescent="0.3">
      <c r="A101" s="14">
        <v>45727</v>
      </c>
      <c r="B101" s="5">
        <v>745</v>
      </c>
      <c r="C101" s="2" t="s">
        <v>13</v>
      </c>
      <c r="D101" s="3">
        <v>75000</v>
      </c>
      <c r="E101" s="3">
        <v>11250</v>
      </c>
      <c r="F101" s="3">
        <v>63750</v>
      </c>
      <c r="G101" s="2" t="s">
        <v>24</v>
      </c>
    </row>
    <row r="102" spans="1:7" hidden="1" x14ac:dyDescent="0.3">
      <c r="A102" s="14">
        <v>45727</v>
      </c>
      <c r="B102" s="5">
        <v>745</v>
      </c>
      <c r="C102" s="2" t="s">
        <v>13</v>
      </c>
      <c r="D102" s="3">
        <v>75000</v>
      </c>
      <c r="E102" s="3">
        <v>11250</v>
      </c>
      <c r="F102" s="3">
        <v>63750</v>
      </c>
      <c r="G102" s="2" t="s">
        <v>44</v>
      </c>
    </row>
    <row r="103" spans="1:7" hidden="1" x14ac:dyDescent="0.3">
      <c r="A103" s="14">
        <v>45727</v>
      </c>
      <c r="B103" s="5">
        <v>745</v>
      </c>
      <c r="C103" s="2" t="s">
        <v>13</v>
      </c>
      <c r="D103" s="3">
        <v>75000</v>
      </c>
      <c r="E103" s="3">
        <v>11250</v>
      </c>
      <c r="F103" s="3">
        <v>63750</v>
      </c>
      <c r="G103" s="2" t="s">
        <v>19</v>
      </c>
    </row>
    <row r="104" spans="1:7" hidden="1" x14ac:dyDescent="0.3">
      <c r="A104" s="14">
        <v>45727</v>
      </c>
      <c r="B104" s="5">
        <v>745</v>
      </c>
      <c r="C104" s="2" t="s">
        <v>13</v>
      </c>
      <c r="D104" s="3">
        <v>75000</v>
      </c>
      <c r="E104" s="3">
        <v>11250</v>
      </c>
      <c r="F104" s="3">
        <v>63750</v>
      </c>
      <c r="G104" s="2" t="s">
        <v>42</v>
      </c>
    </row>
    <row r="105" spans="1:7" hidden="1" x14ac:dyDescent="0.3">
      <c r="A105" s="14">
        <v>45727</v>
      </c>
      <c r="B105" s="5">
        <v>745</v>
      </c>
      <c r="C105" s="2" t="s">
        <v>13</v>
      </c>
      <c r="D105" s="3">
        <v>75000</v>
      </c>
      <c r="E105" s="3">
        <v>11250</v>
      </c>
      <c r="F105" s="3">
        <v>63750</v>
      </c>
      <c r="G105" s="2" t="s">
        <v>41</v>
      </c>
    </row>
    <row r="106" spans="1:7" hidden="1" x14ac:dyDescent="0.3">
      <c r="A106" s="14">
        <v>45727</v>
      </c>
      <c r="B106" s="5">
        <v>745</v>
      </c>
      <c r="C106" s="2" t="s">
        <v>13</v>
      </c>
      <c r="D106" s="3">
        <v>75000</v>
      </c>
      <c r="E106" s="3">
        <v>11250</v>
      </c>
      <c r="F106" s="3">
        <v>63750</v>
      </c>
      <c r="G106" s="2" t="s">
        <v>43</v>
      </c>
    </row>
    <row r="107" spans="1:7" hidden="1" x14ac:dyDescent="0.3">
      <c r="A107" s="14">
        <v>45741</v>
      </c>
      <c r="B107" s="5">
        <v>746</v>
      </c>
      <c r="C107" s="2" t="s">
        <v>13</v>
      </c>
      <c r="D107" s="3">
        <v>75000</v>
      </c>
      <c r="E107" s="3">
        <v>11250</v>
      </c>
      <c r="F107" s="3">
        <v>63750</v>
      </c>
      <c r="G107" s="2" t="s">
        <v>24</v>
      </c>
    </row>
    <row r="108" spans="1:7" hidden="1" x14ac:dyDescent="0.3">
      <c r="A108" s="14">
        <v>45741</v>
      </c>
      <c r="B108" s="5">
        <v>746</v>
      </c>
      <c r="C108" s="2" t="s">
        <v>13</v>
      </c>
      <c r="D108" s="3">
        <v>75000</v>
      </c>
      <c r="E108" s="3">
        <v>11250</v>
      </c>
      <c r="F108" s="3">
        <v>63750</v>
      </c>
      <c r="G108" s="2" t="s">
        <v>44</v>
      </c>
    </row>
    <row r="109" spans="1:7" hidden="1" x14ac:dyDescent="0.3">
      <c r="A109" s="14">
        <v>45741</v>
      </c>
      <c r="B109" s="5">
        <v>746</v>
      </c>
      <c r="C109" s="2" t="s">
        <v>13</v>
      </c>
      <c r="D109" s="3">
        <v>75000</v>
      </c>
      <c r="E109" s="3">
        <v>11250</v>
      </c>
      <c r="F109" s="3">
        <v>63750</v>
      </c>
      <c r="G109" s="2" t="s">
        <v>19</v>
      </c>
    </row>
    <row r="110" spans="1:7" hidden="1" x14ac:dyDescent="0.3">
      <c r="A110" s="14">
        <v>45741</v>
      </c>
      <c r="B110" s="5">
        <v>746</v>
      </c>
      <c r="C110" s="2" t="s">
        <v>13</v>
      </c>
      <c r="D110" s="3">
        <v>75000</v>
      </c>
      <c r="E110" s="3">
        <v>11250</v>
      </c>
      <c r="F110" s="3">
        <v>63750</v>
      </c>
      <c r="G110" s="2" t="s">
        <v>42</v>
      </c>
    </row>
    <row r="111" spans="1:7" hidden="1" x14ac:dyDescent="0.3">
      <c r="A111" s="14">
        <v>45741</v>
      </c>
      <c r="B111" s="5">
        <v>746</v>
      </c>
      <c r="C111" s="2" t="s">
        <v>13</v>
      </c>
      <c r="D111" s="3">
        <v>75000</v>
      </c>
      <c r="E111" s="3">
        <v>11250</v>
      </c>
      <c r="F111" s="3">
        <v>63750</v>
      </c>
      <c r="G111" s="2" t="s">
        <v>41</v>
      </c>
    </row>
    <row r="112" spans="1:7" hidden="1" x14ac:dyDescent="0.3">
      <c r="A112" s="14">
        <v>45741</v>
      </c>
      <c r="B112" s="5">
        <v>746</v>
      </c>
      <c r="C112" s="2" t="s">
        <v>13</v>
      </c>
      <c r="D112" s="3">
        <v>75000</v>
      </c>
      <c r="E112" s="3">
        <v>11250</v>
      </c>
      <c r="F112" s="3">
        <v>63750</v>
      </c>
      <c r="G112" s="2" t="s">
        <v>43</v>
      </c>
    </row>
    <row r="113" spans="1:7" hidden="1" x14ac:dyDescent="0.3">
      <c r="A113" s="14">
        <v>45722</v>
      </c>
      <c r="B113" s="5">
        <v>823</v>
      </c>
      <c r="C113" s="2" t="s">
        <v>14</v>
      </c>
      <c r="D113" s="3">
        <v>75000</v>
      </c>
      <c r="E113" s="3">
        <v>11250</v>
      </c>
      <c r="F113" s="3">
        <v>63750</v>
      </c>
      <c r="G113" s="2" t="s">
        <v>24</v>
      </c>
    </row>
    <row r="114" spans="1:7" hidden="1" x14ac:dyDescent="0.3">
      <c r="A114" s="14">
        <v>45722</v>
      </c>
      <c r="B114" s="5">
        <v>823</v>
      </c>
      <c r="C114" s="2" t="s">
        <v>14</v>
      </c>
      <c r="D114" s="31" t="s">
        <v>31</v>
      </c>
      <c r="E114" s="32"/>
      <c r="F114" s="33"/>
      <c r="G114" s="2" t="s">
        <v>44</v>
      </c>
    </row>
    <row r="115" spans="1:7" hidden="1" x14ac:dyDescent="0.3">
      <c r="A115" s="14">
        <v>45722</v>
      </c>
      <c r="B115" s="5">
        <v>823</v>
      </c>
      <c r="C115" s="2" t="s">
        <v>14</v>
      </c>
      <c r="D115" s="3">
        <v>75000</v>
      </c>
      <c r="E115" s="3">
        <v>11250</v>
      </c>
      <c r="F115" s="3">
        <v>63750</v>
      </c>
      <c r="G115" s="2" t="s">
        <v>19</v>
      </c>
    </row>
    <row r="116" spans="1:7" hidden="1" x14ac:dyDescent="0.3">
      <c r="A116" s="14">
        <v>45722</v>
      </c>
      <c r="B116" s="5">
        <v>823</v>
      </c>
      <c r="C116" s="2" t="s">
        <v>14</v>
      </c>
      <c r="D116" s="3">
        <v>75000</v>
      </c>
      <c r="E116" s="3">
        <v>11250</v>
      </c>
      <c r="F116" s="3">
        <v>63750</v>
      </c>
      <c r="G116" s="2" t="s">
        <v>42</v>
      </c>
    </row>
    <row r="117" spans="1:7" hidden="1" x14ac:dyDescent="0.3">
      <c r="A117" s="14">
        <v>45722</v>
      </c>
      <c r="B117" s="5">
        <v>823</v>
      </c>
      <c r="C117" s="2" t="s">
        <v>14</v>
      </c>
      <c r="D117" s="3">
        <v>75000</v>
      </c>
      <c r="E117" s="3">
        <v>11250</v>
      </c>
      <c r="F117" s="3">
        <v>63750</v>
      </c>
      <c r="G117" s="2" t="s">
        <v>41</v>
      </c>
    </row>
    <row r="118" spans="1:7" hidden="1" x14ac:dyDescent="0.3">
      <c r="A118" s="14">
        <v>45722</v>
      </c>
      <c r="B118" s="5">
        <v>823</v>
      </c>
      <c r="C118" s="2" t="s">
        <v>14</v>
      </c>
      <c r="D118" s="3">
        <v>75000</v>
      </c>
      <c r="E118" s="3">
        <v>11250</v>
      </c>
      <c r="F118" s="3">
        <v>63750</v>
      </c>
      <c r="G118" s="2" t="s">
        <v>43</v>
      </c>
    </row>
    <row r="119" spans="1:7" hidden="1" x14ac:dyDescent="0.3">
      <c r="A119" s="14">
        <v>45727</v>
      </c>
      <c r="B119" s="5">
        <v>824</v>
      </c>
      <c r="C119" s="2" t="s">
        <v>14</v>
      </c>
      <c r="D119" s="3">
        <v>75000</v>
      </c>
      <c r="E119" s="3">
        <v>11250</v>
      </c>
      <c r="F119" s="3">
        <v>63750</v>
      </c>
      <c r="G119" s="2" t="s">
        <v>24</v>
      </c>
    </row>
    <row r="120" spans="1:7" hidden="1" x14ac:dyDescent="0.3">
      <c r="A120" s="14">
        <v>45727</v>
      </c>
      <c r="B120" s="5">
        <v>824</v>
      </c>
      <c r="C120" s="2" t="s">
        <v>14</v>
      </c>
      <c r="D120" s="3">
        <v>75000</v>
      </c>
      <c r="E120" s="3">
        <v>11250</v>
      </c>
      <c r="F120" s="3">
        <v>63750</v>
      </c>
      <c r="G120" s="2" t="s">
        <v>44</v>
      </c>
    </row>
    <row r="121" spans="1:7" hidden="1" x14ac:dyDescent="0.3">
      <c r="A121" s="14">
        <v>45727</v>
      </c>
      <c r="B121" s="5">
        <v>824</v>
      </c>
      <c r="C121" s="2" t="s">
        <v>14</v>
      </c>
      <c r="D121" s="3">
        <v>75000</v>
      </c>
      <c r="E121" s="3">
        <v>11250</v>
      </c>
      <c r="F121" s="3">
        <v>63750</v>
      </c>
      <c r="G121" s="2" t="s">
        <v>19</v>
      </c>
    </row>
    <row r="122" spans="1:7" hidden="1" x14ac:dyDescent="0.3">
      <c r="A122" s="14">
        <v>45727</v>
      </c>
      <c r="B122" s="5">
        <v>824</v>
      </c>
      <c r="C122" s="2" t="s">
        <v>14</v>
      </c>
      <c r="D122" s="3">
        <v>75000</v>
      </c>
      <c r="E122" s="3">
        <v>11250</v>
      </c>
      <c r="F122" s="3">
        <v>63750</v>
      </c>
      <c r="G122" s="2" t="s">
        <v>42</v>
      </c>
    </row>
    <row r="123" spans="1:7" hidden="1" x14ac:dyDescent="0.3">
      <c r="A123" s="14">
        <v>45727</v>
      </c>
      <c r="B123" s="5">
        <v>824</v>
      </c>
      <c r="C123" s="2" t="s">
        <v>14</v>
      </c>
      <c r="D123" s="3">
        <v>75000</v>
      </c>
      <c r="E123" s="3">
        <v>11250</v>
      </c>
      <c r="F123" s="3">
        <v>63750</v>
      </c>
      <c r="G123" s="2" t="s">
        <v>41</v>
      </c>
    </row>
    <row r="124" spans="1:7" hidden="1" x14ac:dyDescent="0.3">
      <c r="A124" s="14">
        <v>45727</v>
      </c>
      <c r="B124" s="5">
        <v>824</v>
      </c>
      <c r="C124" s="2" t="s">
        <v>14</v>
      </c>
      <c r="D124" s="3">
        <v>75000</v>
      </c>
      <c r="E124" s="3">
        <v>11250</v>
      </c>
      <c r="F124" s="3">
        <v>63750</v>
      </c>
      <c r="G124" s="2" t="s">
        <v>43</v>
      </c>
    </row>
    <row r="125" spans="1:7" hidden="1" x14ac:dyDescent="0.3">
      <c r="A125" s="14">
        <v>45741</v>
      </c>
      <c r="B125" s="5">
        <v>825</v>
      </c>
      <c r="C125" s="2" t="s">
        <v>14</v>
      </c>
      <c r="D125" s="3">
        <v>75000</v>
      </c>
      <c r="E125" s="3">
        <v>11250</v>
      </c>
      <c r="F125" s="3">
        <v>63750</v>
      </c>
      <c r="G125" s="2" t="s">
        <v>24</v>
      </c>
    </row>
    <row r="126" spans="1:7" hidden="1" x14ac:dyDescent="0.3">
      <c r="A126" s="14">
        <v>45741</v>
      </c>
      <c r="B126" s="5">
        <v>825</v>
      </c>
      <c r="C126" s="2" t="s">
        <v>14</v>
      </c>
      <c r="D126" s="3">
        <v>75000</v>
      </c>
      <c r="E126" s="3">
        <v>11250</v>
      </c>
      <c r="F126" s="3">
        <v>63750</v>
      </c>
      <c r="G126" s="2" t="s">
        <v>44</v>
      </c>
    </row>
    <row r="127" spans="1:7" hidden="1" x14ac:dyDescent="0.3">
      <c r="A127" s="14">
        <v>45741</v>
      </c>
      <c r="B127" s="5">
        <v>825</v>
      </c>
      <c r="C127" s="2" t="s">
        <v>14</v>
      </c>
      <c r="D127" s="3">
        <v>75000</v>
      </c>
      <c r="E127" s="3">
        <v>11250</v>
      </c>
      <c r="F127" s="3">
        <v>63750</v>
      </c>
      <c r="G127" s="2" t="s">
        <v>19</v>
      </c>
    </row>
    <row r="128" spans="1:7" hidden="1" x14ac:dyDescent="0.3">
      <c r="A128" s="14">
        <v>45741</v>
      </c>
      <c r="B128" s="5">
        <v>825</v>
      </c>
      <c r="C128" s="2" t="s">
        <v>14</v>
      </c>
      <c r="D128" s="3">
        <v>75000</v>
      </c>
      <c r="E128" s="3">
        <v>11250</v>
      </c>
      <c r="F128" s="3">
        <v>63750</v>
      </c>
      <c r="G128" s="2" t="s">
        <v>42</v>
      </c>
    </row>
    <row r="129" spans="1:7" hidden="1" x14ac:dyDescent="0.3">
      <c r="A129" s="14">
        <v>45741</v>
      </c>
      <c r="B129" s="5">
        <v>825</v>
      </c>
      <c r="C129" s="2" t="s">
        <v>14</v>
      </c>
      <c r="D129" s="3">
        <v>75000</v>
      </c>
      <c r="E129" s="3">
        <v>11250</v>
      </c>
      <c r="F129" s="3">
        <v>63750</v>
      </c>
      <c r="G129" s="2" t="s">
        <v>41</v>
      </c>
    </row>
    <row r="130" spans="1:7" hidden="1" x14ac:dyDescent="0.3">
      <c r="A130" s="14">
        <v>45741</v>
      </c>
      <c r="B130" s="5">
        <v>825</v>
      </c>
      <c r="C130" s="2" t="s">
        <v>14</v>
      </c>
      <c r="D130" s="3">
        <v>75000</v>
      </c>
      <c r="E130" s="3">
        <v>11250</v>
      </c>
      <c r="F130" s="3">
        <v>63750</v>
      </c>
      <c r="G130" s="2" t="s">
        <v>43</v>
      </c>
    </row>
    <row r="133" spans="1:7" x14ac:dyDescent="0.3">
      <c r="D133" s="29"/>
    </row>
    <row r="134" spans="1:7" x14ac:dyDescent="0.3">
      <c r="D134" s="29"/>
    </row>
    <row r="135" spans="1:7" x14ac:dyDescent="0.3">
      <c r="D135" s="29"/>
    </row>
  </sheetData>
  <autoFilter ref="A1:G130" xr:uid="{B23D2560-4553-4CDE-A347-C84CAAA65349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8">
    <mergeCell ref="D114:F114"/>
    <mergeCell ref="D83:F83"/>
    <mergeCell ref="D27:F27"/>
    <mergeCell ref="D43:F43"/>
    <mergeCell ref="D59:F59"/>
    <mergeCell ref="D63:F63"/>
    <mergeCell ref="D30:F30"/>
    <mergeCell ref="D77:F7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9ECB98-D06D-4D1B-A925-E614F66AE176}">
          <x14:formula1>
            <xm:f>LP!$E$1:$E$12</xm:f>
          </x14:formula1>
          <xm:sqref>C2:C10 C12:C80</xm:sqref>
        </x14:dataValidation>
        <x14:dataValidation type="list" allowBlank="1" showInputMessage="1" showErrorMessage="1" xr:uid="{6DAA02FE-81E7-493E-84EA-425A5C5E3774}">
          <x14:formula1>
            <xm:f>LP!$C$2:$C$21</xm:f>
          </x14:formula1>
          <xm:sqref>G2:G80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D876-953F-4106-A5C2-F5A53172588B}">
  <dimension ref="A1:G110"/>
  <sheetViews>
    <sheetView workbookViewId="0">
      <pane ySplit="1" topLeftCell="A83" activePane="bottomLeft" state="frozen"/>
      <selection pane="bottomLeft" activeCell="A103" sqref="A98:XFD103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9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x14ac:dyDescent="0.3">
      <c r="A2" s="14">
        <v>45754</v>
      </c>
      <c r="B2" s="5">
        <v>484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x14ac:dyDescent="0.3">
      <c r="A3" s="14">
        <v>45754</v>
      </c>
      <c r="B3" s="5">
        <v>484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45754</v>
      </c>
      <c r="B4" s="5">
        <v>484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45768</v>
      </c>
      <c r="B5" s="5">
        <v>485</v>
      </c>
      <c r="C5" s="2" t="s">
        <v>2</v>
      </c>
      <c r="D5" s="3">
        <v>50000</v>
      </c>
      <c r="E5" s="3">
        <f t="shared" ref="E5:E7" si="2">+D5*15%</f>
        <v>7500</v>
      </c>
      <c r="F5" s="3">
        <f t="shared" ref="F5:F7" si="3">+D5-E5</f>
        <v>42500</v>
      </c>
      <c r="G5" s="2" t="s">
        <v>39</v>
      </c>
    </row>
    <row r="6" spans="1:7" x14ac:dyDescent="0.3">
      <c r="A6" s="14">
        <v>45768</v>
      </c>
      <c r="B6" s="5">
        <v>485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x14ac:dyDescent="0.3">
      <c r="A7" s="14">
        <v>45768</v>
      </c>
      <c r="B7" s="5">
        <v>485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x14ac:dyDescent="0.3">
      <c r="A8" s="14">
        <v>45775</v>
      </c>
      <c r="B8" s="5">
        <v>486</v>
      </c>
      <c r="C8" s="2" t="s">
        <v>2</v>
      </c>
      <c r="D8" s="3">
        <v>50000</v>
      </c>
      <c r="E8" s="3">
        <f t="shared" ref="E8:E9" si="4">+D8*15%</f>
        <v>7500</v>
      </c>
      <c r="F8" s="3">
        <f t="shared" ref="F8:F9" si="5">+D8-E8</f>
        <v>42500</v>
      </c>
      <c r="G8" s="2" t="s">
        <v>39</v>
      </c>
    </row>
    <row r="9" spans="1:7" x14ac:dyDescent="0.3">
      <c r="A9" s="14">
        <v>45775</v>
      </c>
      <c r="B9" s="5">
        <v>486</v>
      </c>
      <c r="C9" s="2" t="s">
        <v>2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40</v>
      </c>
    </row>
    <row r="10" spans="1:7" x14ac:dyDescent="0.3">
      <c r="A10" s="14">
        <v>45775</v>
      </c>
      <c r="B10" s="5">
        <v>486</v>
      </c>
      <c r="C10" s="2" t="s">
        <v>2</v>
      </c>
      <c r="D10" s="31" t="s">
        <v>31</v>
      </c>
      <c r="E10" s="32"/>
      <c r="F10" s="33"/>
      <c r="G10" s="2" t="s">
        <v>41</v>
      </c>
    </row>
    <row r="11" spans="1:7" x14ac:dyDescent="0.3">
      <c r="A11" s="6">
        <v>45757</v>
      </c>
      <c r="B11" s="5">
        <v>52</v>
      </c>
      <c r="C11" s="2" t="s">
        <v>17</v>
      </c>
      <c r="D11" s="3">
        <v>50000</v>
      </c>
      <c r="E11" s="3">
        <v>7500</v>
      </c>
      <c r="F11" s="4">
        <v>42500</v>
      </c>
      <c r="G11" s="2" t="s">
        <v>38</v>
      </c>
    </row>
    <row r="12" spans="1:7" ht="14.4" customHeight="1" x14ac:dyDescent="0.3">
      <c r="A12" s="14">
        <v>45770</v>
      </c>
      <c r="B12" s="5">
        <v>113</v>
      </c>
      <c r="C12" s="2" t="s">
        <v>20</v>
      </c>
      <c r="D12" s="3">
        <v>50000</v>
      </c>
      <c r="E12" s="3">
        <f t="shared" ref="E12:E13" si="6">+D12*15%</f>
        <v>7500</v>
      </c>
      <c r="F12" s="3">
        <f t="shared" ref="F12:F13" si="7">+D12-E12</f>
        <v>42500</v>
      </c>
      <c r="G12" s="2" t="s">
        <v>19</v>
      </c>
    </row>
    <row r="13" spans="1:7" ht="14.4" customHeight="1" x14ac:dyDescent="0.3">
      <c r="A13" s="14">
        <v>45770</v>
      </c>
      <c r="B13" s="5">
        <v>113</v>
      </c>
      <c r="C13" s="2" t="s">
        <v>20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27</v>
      </c>
    </row>
    <row r="14" spans="1:7" ht="14.4" customHeight="1" x14ac:dyDescent="0.3">
      <c r="A14" s="14">
        <v>45777</v>
      </c>
      <c r="B14" s="5">
        <v>114</v>
      </c>
      <c r="C14" s="2" t="s">
        <v>20</v>
      </c>
      <c r="D14" s="3">
        <v>50000</v>
      </c>
      <c r="E14" s="3">
        <f t="shared" ref="E14:E15" si="8">+D14*15%</f>
        <v>7500</v>
      </c>
      <c r="F14" s="3">
        <f t="shared" ref="F14:F15" si="9">+D14-E14</f>
        <v>42500</v>
      </c>
      <c r="G14" s="2" t="s">
        <v>19</v>
      </c>
    </row>
    <row r="15" spans="1:7" ht="14.4" customHeight="1" x14ac:dyDescent="0.3">
      <c r="A15" s="14">
        <v>45777</v>
      </c>
      <c r="B15" s="5">
        <v>114</v>
      </c>
      <c r="C15" s="2" t="s">
        <v>20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27</v>
      </c>
    </row>
    <row r="16" spans="1:7" x14ac:dyDescent="0.3">
      <c r="A16" s="14">
        <v>45757</v>
      </c>
      <c r="B16" s="5">
        <v>161</v>
      </c>
      <c r="C16" s="2" t="s">
        <v>11</v>
      </c>
      <c r="D16" s="3">
        <v>50000</v>
      </c>
      <c r="E16" s="3">
        <f t="shared" ref="E16:E19" si="10">D16*15%</f>
        <v>7500</v>
      </c>
      <c r="F16" s="3">
        <f t="shared" ref="F16:F19" si="11">D16-E16</f>
        <v>42500</v>
      </c>
      <c r="G16" s="2" t="s">
        <v>40</v>
      </c>
    </row>
    <row r="17" spans="1:7" x14ac:dyDescent="0.3">
      <c r="A17" s="14">
        <v>45757</v>
      </c>
      <c r="B17" s="5">
        <v>161</v>
      </c>
      <c r="C17" s="2" t="s">
        <v>11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42</v>
      </c>
    </row>
    <row r="18" spans="1:7" x14ac:dyDescent="0.3">
      <c r="A18" s="14">
        <v>45757</v>
      </c>
      <c r="B18" s="5">
        <v>161</v>
      </c>
      <c r="C18" s="2" t="s">
        <v>11</v>
      </c>
      <c r="D18" s="3">
        <v>50000</v>
      </c>
      <c r="E18" s="3">
        <f t="shared" si="10"/>
        <v>7500</v>
      </c>
      <c r="F18" s="3">
        <f t="shared" si="11"/>
        <v>42500</v>
      </c>
      <c r="G18" s="2" t="s">
        <v>41</v>
      </c>
    </row>
    <row r="19" spans="1:7" ht="14.4" customHeight="1" x14ac:dyDescent="0.3">
      <c r="A19" s="14">
        <v>45769</v>
      </c>
      <c r="B19" s="5">
        <v>175</v>
      </c>
      <c r="C19" s="2" t="s">
        <v>21</v>
      </c>
      <c r="D19" s="3">
        <v>50000</v>
      </c>
      <c r="E19" s="3">
        <f t="shared" si="10"/>
        <v>7500</v>
      </c>
      <c r="F19" s="3">
        <f t="shared" si="11"/>
        <v>42500</v>
      </c>
      <c r="G19" s="2" t="s">
        <v>19</v>
      </c>
    </row>
    <row r="20" spans="1:7" ht="27.6" x14ac:dyDescent="0.3">
      <c r="A20" s="6">
        <v>45771</v>
      </c>
      <c r="B20" s="5">
        <v>80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43</v>
      </c>
    </row>
    <row r="21" spans="1:7" ht="27.6" x14ac:dyDescent="0.3">
      <c r="A21" s="6">
        <v>45771</v>
      </c>
      <c r="B21" s="5">
        <v>80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42</v>
      </c>
    </row>
    <row r="22" spans="1:7" ht="27.6" x14ac:dyDescent="0.3">
      <c r="A22" s="6">
        <v>45771</v>
      </c>
      <c r="B22" s="5">
        <v>80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44</v>
      </c>
    </row>
    <row r="23" spans="1:7" x14ac:dyDescent="0.3">
      <c r="A23" s="14"/>
      <c r="B23" s="5"/>
      <c r="C23" s="2" t="s">
        <v>35</v>
      </c>
      <c r="D23" s="30" t="s">
        <v>36</v>
      </c>
      <c r="E23" s="30"/>
      <c r="F23" s="30"/>
      <c r="G23" s="2" t="s">
        <v>43</v>
      </c>
    </row>
    <row r="24" spans="1:7" ht="14.4" customHeight="1" x14ac:dyDescent="0.3">
      <c r="A24" s="14">
        <v>45748</v>
      </c>
      <c r="B24" s="5">
        <v>9901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19</v>
      </c>
    </row>
    <row r="25" spans="1:7" ht="14.4" customHeight="1" x14ac:dyDescent="0.3">
      <c r="A25" s="14">
        <v>45748</v>
      </c>
      <c r="B25" s="5">
        <v>9901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40</v>
      </c>
    </row>
    <row r="26" spans="1:7" ht="14.4" customHeight="1" x14ac:dyDescent="0.3">
      <c r="A26" s="14">
        <v>45748</v>
      </c>
      <c r="B26" s="5">
        <v>9901</v>
      </c>
      <c r="C26" s="2" t="s">
        <v>0</v>
      </c>
      <c r="D26" s="31" t="s">
        <v>31</v>
      </c>
      <c r="E26" s="32"/>
      <c r="F26" s="33"/>
      <c r="G26" s="2" t="s">
        <v>39</v>
      </c>
    </row>
    <row r="27" spans="1:7" ht="14.4" customHeight="1" x14ac:dyDescent="0.3">
      <c r="A27" s="14">
        <v>45748</v>
      </c>
      <c r="B27" s="5">
        <v>9901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38</v>
      </c>
    </row>
    <row r="28" spans="1:7" ht="14.4" customHeight="1" x14ac:dyDescent="0.3">
      <c r="A28" s="14">
        <v>45748</v>
      </c>
      <c r="B28" s="5">
        <v>9901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41</v>
      </c>
    </row>
    <row r="29" spans="1:7" ht="14.4" customHeight="1" x14ac:dyDescent="0.3">
      <c r="A29" s="14">
        <v>45748</v>
      </c>
      <c r="B29" s="5">
        <v>9901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42</v>
      </c>
    </row>
    <row r="30" spans="1:7" ht="14.4" customHeight="1" x14ac:dyDescent="0.3">
      <c r="A30" s="14">
        <v>45755</v>
      </c>
      <c r="B30" s="5">
        <v>9902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19</v>
      </c>
    </row>
    <row r="31" spans="1:7" ht="14.4" customHeight="1" x14ac:dyDescent="0.3">
      <c r="A31" s="14">
        <v>45755</v>
      </c>
      <c r="B31" s="5">
        <v>9902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40</v>
      </c>
    </row>
    <row r="32" spans="1:7" ht="14.4" customHeight="1" x14ac:dyDescent="0.3">
      <c r="A32" s="14">
        <v>45755</v>
      </c>
      <c r="B32" s="5">
        <v>9902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39</v>
      </c>
    </row>
    <row r="33" spans="1:7" ht="14.4" customHeight="1" x14ac:dyDescent="0.3">
      <c r="A33" s="14">
        <v>45755</v>
      </c>
      <c r="B33" s="5">
        <v>9902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38</v>
      </c>
    </row>
    <row r="34" spans="1:7" ht="14.4" customHeight="1" x14ac:dyDescent="0.3">
      <c r="A34" s="14">
        <v>45755</v>
      </c>
      <c r="B34" s="5">
        <v>9902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41</v>
      </c>
    </row>
    <row r="35" spans="1:7" ht="14.4" customHeight="1" x14ac:dyDescent="0.3">
      <c r="A35" s="14">
        <v>45755</v>
      </c>
      <c r="B35" s="5">
        <v>9902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42</v>
      </c>
    </row>
    <row r="36" spans="1:7" ht="14.4" customHeight="1" x14ac:dyDescent="0.3">
      <c r="A36" s="14">
        <v>45769</v>
      </c>
      <c r="B36" s="5">
        <v>9903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19</v>
      </c>
    </row>
    <row r="37" spans="1:7" ht="14.4" customHeight="1" x14ac:dyDescent="0.3">
      <c r="A37" s="14">
        <v>45769</v>
      </c>
      <c r="B37" s="5">
        <v>9903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40</v>
      </c>
    </row>
    <row r="38" spans="1:7" ht="14.4" customHeight="1" x14ac:dyDescent="0.3">
      <c r="A38" s="14">
        <v>45769</v>
      </c>
      <c r="B38" s="5">
        <v>9903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39</v>
      </c>
    </row>
    <row r="39" spans="1:7" ht="14.4" customHeight="1" x14ac:dyDescent="0.3">
      <c r="A39" s="14">
        <v>45769</v>
      </c>
      <c r="B39" s="5">
        <v>9903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38</v>
      </c>
    </row>
    <row r="40" spans="1:7" ht="14.4" customHeight="1" x14ac:dyDescent="0.3">
      <c r="A40" s="14">
        <v>45769</v>
      </c>
      <c r="B40" s="5">
        <v>9903</v>
      </c>
      <c r="C40" s="2" t="s">
        <v>0</v>
      </c>
      <c r="D40" s="31" t="s">
        <v>31</v>
      </c>
      <c r="E40" s="32"/>
      <c r="F40" s="33"/>
      <c r="G40" s="2" t="s">
        <v>41</v>
      </c>
    </row>
    <row r="41" spans="1:7" ht="14.4" customHeight="1" x14ac:dyDescent="0.3">
      <c r="A41" s="14">
        <v>45769</v>
      </c>
      <c r="B41" s="5">
        <v>9903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42</v>
      </c>
    </row>
    <row r="42" spans="1:7" ht="14.4" customHeight="1" x14ac:dyDescent="0.3">
      <c r="A42" s="14">
        <v>45772</v>
      </c>
      <c r="B42" s="5">
        <v>9904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19</v>
      </c>
    </row>
    <row r="43" spans="1:7" ht="14.4" customHeight="1" x14ac:dyDescent="0.3">
      <c r="A43" s="14">
        <v>45772</v>
      </c>
      <c r="B43" s="5">
        <v>9904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40</v>
      </c>
    </row>
    <row r="44" spans="1:7" ht="14.4" customHeight="1" x14ac:dyDescent="0.3">
      <c r="A44" s="14">
        <v>45772</v>
      </c>
      <c r="B44" s="5">
        <v>9904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39</v>
      </c>
    </row>
    <row r="45" spans="1:7" ht="14.4" customHeight="1" x14ac:dyDescent="0.3">
      <c r="A45" s="14">
        <v>45772</v>
      </c>
      <c r="B45" s="5">
        <v>9904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38</v>
      </c>
    </row>
    <row r="46" spans="1:7" ht="14.4" customHeight="1" x14ac:dyDescent="0.3">
      <c r="A46" s="14">
        <v>45772</v>
      </c>
      <c r="B46" s="5">
        <v>9904</v>
      </c>
      <c r="C46" s="2" t="s">
        <v>0</v>
      </c>
      <c r="D46" s="31" t="s">
        <v>31</v>
      </c>
      <c r="E46" s="32"/>
      <c r="F46" s="33"/>
      <c r="G46" s="2" t="s">
        <v>41</v>
      </c>
    </row>
    <row r="47" spans="1:7" ht="14.4" customHeight="1" x14ac:dyDescent="0.3">
      <c r="A47" s="14">
        <v>45802</v>
      </c>
      <c r="B47" s="5">
        <v>9904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42</v>
      </c>
    </row>
    <row r="48" spans="1:7" ht="14.4" customHeight="1" x14ac:dyDescent="0.3">
      <c r="A48" s="14">
        <v>45776</v>
      </c>
      <c r="B48" s="5">
        <v>9905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19</v>
      </c>
    </row>
    <row r="49" spans="1:7" ht="14.4" customHeight="1" x14ac:dyDescent="0.3">
      <c r="A49" s="14">
        <v>45776</v>
      </c>
      <c r="B49" s="5">
        <v>9905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40</v>
      </c>
    </row>
    <row r="50" spans="1:7" ht="14.4" customHeight="1" x14ac:dyDescent="0.3">
      <c r="A50" s="14">
        <v>45776</v>
      </c>
      <c r="B50" s="5">
        <v>9905</v>
      </c>
      <c r="C50" s="2" t="s">
        <v>0</v>
      </c>
      <c r="D50" s="31" t="s">
        <v>31</v>
      </c>
      <c r="E50" s="32"/>
      <c r="F50" s="33"/>
      <c r="G50" s="2" t="s">
        <v>39</v>
      </c>
    </row>
    <row r="51" spans="1:7" ht="14.4" customHeight="1" x14ac:dyDescent="0.3">
      <c r="A51" s="14">
        <v>45776</v>
      </c>
      <c r="B51" s="5">
        <v>9905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38</v>
      </c>
    </row>
    <row r="52" spans="1:7" ht="14.4" customHeight="1" x14ac:dyDescent="0.3">
      <c r="A52" s="14">
        <v>45776</v>
      </c>
      <c r="B52" s="5">
        <v>9905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41</v>
      </c>
    </row>
    <row r="53" spans="1:7" ht="14.4" customHeight="1" x14ac:dyDescent="0.3">
      <c r="A53" s="14">
        <v>45806</v>
      </c>
      <c r="B53" s="5">
        <v>9905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42</v>
      </c>
    </row>
    <row r="54" spans="1:7" ht="14.4" customHeight="1" x14ac:dyDescent="0.3">
      <c r="A54" s="14">
        <v>45777</v>
      </c>
      <c r="B54" s="5">
        <v>9906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19</v>
      </c>
    </row>
    <row r="55" spans="1:7" ht="14.4" customHeight="1" x14ac:dyDescent="0.3">
      <c r="A55" s="14">
        <v>45777</v>
      </c>
      <c r="B55" s="5">
        <v>9906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40</v>
      </c>
    </row>
    <row r="56" spans="1:7" ht="14.4" customHeight="1" x14ac:dyDescent="0.3">
      <c r="A56" s="14">
        <v>45777</v>
      </c>
      <c r="B56" s="5">
        <v>9906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39</v>
      </c>
    </row>
    <row r="57" spans="1:7" ht="14.4" customHeight="1" x14ac:dyDescent="0.3">
      <c r="A57" s="14">
        <v>45777</v>
      </c>
      <c r="B57" s="5">
        <v>9906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38</v>
      </c>
    </row>
    <row r="58" spans="1:7" ht="14.4" customHeight="1" x14ac:dyDescent="0.3">
      <c r="A58" s="14">
        <v>45777</v>
      </c>
      <c r="B58" s="5">
        <v>9906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41</v>
      </c>
    </row>
    <row r="59" spans="1:7" ht="14.4" customHeight="1" x14ac:dyDescent="0.3">
      <c r="A59" s="14">
        <v>45807</v>
      </c>
      <c r="B59" s="5">
        <v>9906</v>
      </c>
      <c r="C59" s="2" t="s">
        <v>0</v>
      </c>
      <c r="D59" s="3">
        <v>90000</v>
      </c>
      <c r="E59" s="3">
        <v>13500</v>
      </c>
      <c r="F59" s="3">
        <v>76500</v>
      </c>
      <c r="G59" s="2" t="s">
        <v>42</v>
      </c>
    </row>
    <row r="60" spans="1:7" ht="14.4" customHeight="1" x14ac:dyDescent="0.3">
      <c r="A60" s="14">
        <v>45757</v>
      </c>
      <c r="B60" s="5">
        <v>259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19</v>
      </c>
    </row>
    <row r="61" spans="1:7" ht="14.4" customHeight="1" x14ac:dyDescent="0.3">
      <c r="A61" s="14">
        <v>45757</v>
      </c>
      <c r="B61" s="5">
        <v>259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48</v>
      </c>
    </row>
    <row r="62" spans="1:7" ht="14.4" customHeight="1" x14ac:dyDescent="0.3">
      <c r="A62" s="14">
        <v>45757</v>
      </c>
      <c r="B62" s="5">
        <v>259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49</v>
      </c>
    </row>
    <row r="63" spans="1:7" ht="14.4" customHeight="1" x14ac:dyDescent="0.3">
      <c r="A63" s="14">
        <v>45757</v>
      </c>
      <c r="B63" s="5">
        <v>259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38</v>
      </c>
    </row>
    <row r="64" spans="1:7" ht="14.4" customHeight="1" x14ac:dyDescent="0.3">
      <c r="A64" s="14">
        <v>45757</v>
      </c>
      <c r="B64" s="5">
        <v>259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27</v>
      </c>
    </row>
    <row r="65" spans="1:7" ht="14.4" customHeight="1" x14ac:dyDescent="0.3">
      <c r="A65" s="14">
        <v>45771</v>
      </c>
      <c r="B65" s="5">
        <v>260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19</v>
      </c>
    </row>
    <row r="66" spans="1:7" ht="14.4" customHeight="1" x14ac:dyDescent="0.3">
      <c r="A66" s="14">
        <v>45771</v>
      </c>
      <c r="B66" s="5">
        <v>260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48</v>
      </c>
    </row>
    <row r="67" spans="1:7" ht="14.4" customHeight="1" x14ac:dyDescent="0.3">
      <c r="A67" s="14">
        <v>45771</v>
      </c>
      <c r="B67" s="5">
        <v>260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49</v>
      </c>
    </row>
    <row r="68" spans="1:7" ht="14.4" customHeight="1" x14ac:dyDescent="0.3">
      <c r="A68" s="14">
        <v>45771</v>
      </c>
      <c r="B68" s="5">
        <v>260</v>
      </c>
      <c r="C68" s="2" t="s">
        <v>16</v>
      </c>
      <c r="D68" s="3">
        <v>75000</v>
      </c>
      <c r="E68" s="3">
        <v>11250</v>
      </c>
      <c r="F68" s="3">
        <v>63750</v>
      </c>
      <c r="G68" s="2" t="s">
        <v>38</v>
      </c>
    </row>
    <row r="69" spans="1:7" ht="14.4" customHeight="1" x14ac:dyDescent="0.3">
      <c r="A69" s="14">
        <v>45771</v>
      </c>
      <c r="B69" s="5">
        <v>260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27</v>
      </c>
    </row>
    <row r="70" spans="1:7" x14ac:dyDescent="0.3">
      <c r="A70" s="14">
        <v>45754</v>
      </c>
      <c r="B70" s="5">
        <v>291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41</v>
      </c>
    </row>
    <row r="71" spans="1:7" x14ac:dyDescent="0.3">
      <c r="A71" s="14">
        <v>45754</v>
      </c>
      <c r="B71" s="5">
        <v>291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39</v>
      </c>
    </row>
    <row r="72" spans="1:7" x14ac:dyDescent="0.3">
      <c r="A72" s="14">
        <v>45754</v>
      </c>
      <c r="B72" s="5">
        <v>291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27</v>
      </c>
    </row>
    <row r="73" spans="1:7" x14ac:dyDescent="0.3">
      <c r="A73" s="14">
        <v>45754</v>
      </c>
      <c r="B73" s="5">
        <v>291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38</v>
      </c>
    </row>
    <row r="74" spans="1:7" x14ac:dyDescent="0.3">
      <c r="A74" s="14">
        <v>45754</v>
      </c>
      <c r="B74" s="5">
        <v>291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45</v>
      </c>
    </row>
    <row r="75" spans="1:7" x14ac:dyDescent="0.3">
      <c r="A75" s="14">
        <v>45768</v>
      </c>
      <c r="B75" s="5">
        <v>292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41</v>
      </c>
    </row>
    <row r="76" spans="1:7" x14ac:dyDescent="0.3">
      <c r="A76" s="14">
        <v>45768</v>
      </c>
      <c r="B76" s="5">
        <v>292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39</v>
      </c>
    </row>
    <row r="77" spans="1:7" x14ac:dyDescent="0.3">
      <c r="A77" s="14">
        <v>45768</v>
      </c>
      <c r="B77" s="5">
        <v>292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27</v>
      </c>
    </row>
    <row r="78" spans="1:7" x14ac:dyDescent="0.3">
      <c r="A78" s="14">
        <v>45768</v>
      </c>
      <c r="B78" s="5">
        <v>292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38</v>
      </c>
    </row>
    <row r="79" spans="1:7" x14ac:dyDescent="0.3">
      <c r="A79" s="14">
        <v>45768</v>
      </c>
      <c r="B79" s="5">
        <v>292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45</v>
      </c>
    </row>
    <row r="80" spans="1:7" x14ac:dyDescent="0.3">
      <c r="A80" s="14">
        <v>45755</v>
      </c>
      <c r="B80" s="5">
        <v>747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45755</v>
      </c>
      <c r="B81" s="5">
        <v>747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45755</v>
      </c>
      <c r="B82" s="5">
        <v>747</v>
      </c>
      <c r="C82" s="2" t="s">
        <v>13</v>
      </c>
      <c r="D82" s="31" t="s">
        <v>31</v>
      </c>
      <c r="E82" s="32"/>
      <c r="F82" s="33"/>
      <c r="G82" s="2" t="s">
        <v>19</v>
      </c>
    </row>
    <row r="83" spans="1:7" x14ac:dyDescent="0.3">
      <c r="A83" s="14">
        <v>45755</v>
      </c>
      <c r="B83" s="5">
        <v>747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45755</v>
      </c>
      <c r="B84" s="5">
        <v>747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45755</v>
      </c>
      <c r="B85" s="5">
        <v>747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45776</v>
      </c>
      <c r="B86" s="5">
        <v>748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45776</v>
      </c>
      <c r="B87" s="5">
        <v>748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44</v>
      </c>
    </row>
    <row r="88" spans="1:7" x14ac:dyDescent="0.3">
      <c r="A88" s="14">
        <v>45776</v>
      </c>
      <c r="B88" s="5">
        <v>748</v>
      </c>
      <c r="C88" s="2" t="s">
        <v>13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45776</v>
      </c>
      <c r="B89" s="5">
        <v>748</v>
      </c>
      <c r="C89" s="2" t="s">
        <v>13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45776</v>
      </c>
      <c r="B90" s="5">
        <v>748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45776</v>
      </c>
      <c r="B91" s="5">
        <v>748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45755</v>
      </c>
      <c r="B92" s="5">
        <v>826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45755</v>
      </c>
      <c r="B93" s="5">
        <v>826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45755</v>
      </c>
      <c r="B94" s="5">
        <v>826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45755</v>
      </c>
      <c r="B95" s="5">
        <v>826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45755</v>
      </c>
      <c r="B96" s="5">
        <v>826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45755</v>
      </c>
      <c r="B97" s="5">
        <v>826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14">
        <v>45776</v>
      </c>
      <c r="B98" s="5">
        <v>827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24</v>
      </c>
    </row>
    <row r="99" spans="1:7" x14ac:dyDescent="0.3">
      <c r="A99" s="14">
        <v>45776</v>
      </c>
      <c r="B99" s="5">
        <v>827</v>
      </c>
      <c r="C99" s="2" t="s">
        <v>14</v>
      </c>
      <c r="D99" s="31" t="s">
        <v>31</v>
      </c>
      <c r="E99" s="32"/>
      <c r="F99" s="33"/>
      <c r="G99" s="2" t="s">
        <v>44</v>
      </c>
    </row>
    <row r="100" spans="1:7" x14ac:dyDescent="0.3">
      <c r="A100" s="14">
        <v>45776</v>
      </c>
      <c r="B100" s="5">
        <v>827</v>
      </c>
      <c r="C100" s="2" t="s">
        <v>14</v>
      </c>
      <c r="D100" s="3">
        <v>75000</v>
      </c>
      <c r="E100" s="3">
        <v>11250</v>
      </c>
      <c r="F100" s="3">
        <v>63750</v>
      </c>
      <c r="G100" s="2" t="s">
        <v>19</v>
      </c>
    </row>
    <row r="101" spans="1:7" x14ac:dyDescent="0.3">
      <c r="A101" s="14">
        <v>45776</v>
      </c>
      <c r="B101" s="5">
        <v>827</v>
      </c>
      <c r="C101" s="2" t="s">
        <v>14</v>
      </c>
      <c r="D101" s="3">
        <v>75000</v>
      </c>
      <c r="E101" s="3">
        <v>11250</v>
      </c>
      <c r="F101" s="3">
        <v>63750</v>
      </c>
      <c r="G101" s="2" t="s">
        <v>42</v>
      </c>
    </row>
    <row r="102" spans="1:7" x14ac:dyDescent="0.3">
      <c r="A102" s="14">
        <v>45776</v>
      </c>
      <c r="B102" s="5">
        <v>827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41</v>
      </c>
    </row>
    <row r="103" spans="1:7" x14ac:dyDescent="0.3">
      <c r="A103" s="14">
        <v>45776</v>
      </c>
      <c r="B103" s="5">
        <v>827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43</v>
      </c>
    </row>
    <row r="108" spans="1:7" x14ac:dyDescent="0.3">
      <c r="D108" s="29"/>
    </row>
    <row r="109" spans="1:7" x14ac:dyDescent="0.3">
      <c r="D109" s="29"/>
    </row>
    <row r="110" spans="1:7" x14ac:dyDescent="0.3">
      <c r="D110" s="29"/>
    </row>
  </sheetData>
  <autoFilter ref="A1:G103" xr:uid="{52C3D876-953F-4106-A5C2-F5A53172588B}"/>
  <mergeCells count="8">
    <mergeCell ref="D82:F82"/>
    <mergeCell ref="D99:F99"/>
    <mergeCell ref="D50:F50"/>
    <mergeCell ref="D10:F10"/>
    <mergeCell ref="D23:F23"/>
    <mergeCell ref="D26:F26"/>
    <mergeCell ref="D40:F40"/>
    <mergeCell ref="D46:F4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9FBCA5-C39F-4BDF-BB1F-F63B050A397D}">
          <x14:formula1>
            <xm:f>LP!$E$1:$E$12</xm:f>
          </x14:formula1>
          <xm:sqref>C2:C10 C12:C59</xm:sqref>
        </x14:dataValidation>
        <x14:dataValidation type="list" allowBlank="1" showInputMessage="1" showErrorMessage="1" xr:uid="{2451B9E1-C31F-4031-95F6-4382543E07E8}">
          <x14:formula1>
            <xm:f>LP!$C$2:$C$21</xm:f>
          </x14:formula1>
          <xm:sqref>G2:G59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BCC0-E528-481C-B184-453654286B6C}">
  <dimension ref="A1:G93"/>
  <sheetViews>
    <sheetView tabSelected="1" zoomScaleNormal="100" workbookViewId="0">
      <pane ySplit="1" topLeftCell="A76" activePane="bottomLeft" state="frozen"/>
      <selection pane="bottomLeft" activeCell="D98" sqref="D98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45789</v>
      </c>
      <c r="B2" s="5">
        <v>487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x14ac:dyDescent="0.3">
      <c r="A3" s="14">
        <v>45789</v>
      </c>
      <c r="B3" s="5">
        <v>487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45789</v>
      </c>
      <c r="B4" s="5">
        <v>487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45806</v>
      </c>
      <c r="B5" s="5">
        <v>488</v>
      </c>
      <c r="C5" s="2" t="s">
        <v>2</v>
      </c>
      <c r="D5" s="31" t="s">
        <v>31</v>
      </c>
      <c r="E5" s="32"/>
      <c r="F5" s="33"/>
      <c r="G5" s="2" t="s">
        <v>39</v>
      </c>
    </row>
    <row r="6" spans="1:7" x14ac:dyDescent="0.3">
      <c r="A6" s="14">
        <v>45806</v>
      </c>
      <c r="B6" s="5">
        <v>488</v>
      </c>
      <c r="C6" s="2" t="s">
        <v>2</v>
      </c>
      <c r="D6" s="3">
        <v>50000</v>
      </c>
      <c r="E6" s="3">
        <f t="shared" ref="E6" si="2">+D6*15%</f>
        <v>7500</v>
      </c>
      <c r="F6" s="3">
        <f t="shared" ref="F6" si="3">+D6-E6</f>
        <v>42500</v>
      </c>
      <c r="G6" s="2" t="s">
        <v>40</v>
      </c>
    </row>
    <row r="7" spans="1:7" x14ac:dyDescent="0.3">
      <c r="A7" s="14">
        <v>45806</v>
      </c>
      <c r="B7" s="5">
        <v>488</v>
      </c>
      <c r="C7" s="2" t="s">
        <v>2</v>
      </c>
      <c r="D7" s="3">
        <v>50000</v>
      </c>
      <c r="E7" s="3">
        <f t="shared" ref="E7" si="4">+D7*15%</f>
        <v>7500</v>
      </c>
      <c r="F7" s="3">
        <f t="shared" ref="F7" si="5">+D7-E7</f>
        <v>42500</v>
      </c>
      <c r="G7" s="2" t="s">
        <v>41</v>
      </c>
    </row>
    <row r="8" spans="1:7" x14ac:dyDescent="0.3">
      <c r="A8" s="6"/>
      <c r="B8" s="5"/>
      <c r="C8" s="2" t="s">
        <v>17</v>
      </c>
      <c r="D8" s="30" t="s">
        <v>36</v>
      </c>
      <c r="E8" s="30"/>
      <c r="F8" s="30"/>
      <c r="G8" s="2" t="s">
        <v>38</v>
      </c>
    </row>
    <row r="9" spans="1:7" ht="14.4" customHeight="1" x14ac:dyDescent="0.3">
      <c r="A9" s="14">
        <v>45791</v>
      </c>
      <c r="B9" s="5">
        <v>115</v>
      </c>
      <c r="C9" s="2" t="s">
        <v>20</v>
      </c>
      <c r="D9" s="3">
        <v>50000</v>
      </c>
      <c r="E9" s="3">
        <f t="shared" ref="E9:E10" si="6">+D9*15%</f>
        <v>7500</v>
      </c>
      <c r="F9" s="3">
        <f t="shared" ref="F9:F10" si="7">+D9-E9</f>
        <v>42500</v>
      </c>
      <c r="G9" s="2" t="s">
        <v>19</v>
      </c>
    </row>
    <row r="10" spans="1:7" ht="14.4" customHeight="1" x14ac:dyDescent="0.3">
      <c r="A10" s="14">
        <v>45791</v>
      </c>
      <c r="B10" s="5">
        <v>115</v>
      </c>
      <c r="C10" s="2" t="s">
        <v>20</v>
      </c>
      <c r="D10" s="3">
        <v>50000</v>
      </c>
      <c r="E10" s="3">
        <f t="shared" si="6"/>
        <v>7500</v>
      </c>
      <c r="F10" s="3">
        <f t="shared" si="7"/>
        <v>42500</v>
      </c>
      <c r="G10" s="2" t="s">
        <v>27</v>
      </c>
    </row>
    <row r="11" spans="1:7" x14ac:dyDescent="0.3">
      <c r="A11" s="14">
        <v>45792</v>
      </c>
      <c r="B11" s="5">
        <v>162</v>
      </c>
      <c r="C11" s="2" t="s">
        <v>11</v>
      </c>
      <c r="D11" s="3">
        <v>50000</v>
      </c>
      <c r="E11" s="3">
        <f t="shared" ref="E11:E13" si="8">D11*15%</f>
        <v>7500</v>
      </c>
      <c r="F11" s="3">
        <f t="shared" ref="F11:F13" si="9">D11-E11</f>
        <v>42500</v>
      </c>
      <c r="G11" s="2" t="s">
        <v>40</v>
      </c>
    </row>
    <row r="12" spans="1:7" x14ac:dyDescent="0.3">
      <c r="A12" s="14">
        <v>45792</v>
      </c>
      <c r="B12" s="5">
        <v>162</v>
      </c>
      <c r="C12" s="2" t="s">
        <v>11</v>
      </c>
      <c r="D12" s="3">
        <v>50000</v>
      </c>
      <c r="E12" s="3">
        <f t="shared" si="8"/>
        <v>7500</v>
      </c>
      <c r="F12" s="3">
        <f t="shared" si="9"/>
        <v>42500</v>
      </c>
      <c r="G12" s="2" t="s">
        <v>42</v>
      </c>
    </row>
    <row r="13" spans="1:7" x14ac:dyDescent="0.3">
      <c r="A13" s="14">
        <v>45792</v>
      </c>
      <c r="B13" s="5">
        <v>162</v>
      </c>
      <c r="C13" s="2" t="s">
        <v>11</v>
      </c>
      <c r="D13" s="3">
        <v>50000</v>
      </c>
      <c r="E13" s="3">
        <f t="shared" si="8"/>
        <v>7500</v>
      </c>
      <c r="F13" s="3">
        <f t="shared" si="9"/>
        <v>42500</v>
      </c>
      <c r="G13" s="2" t="s">
        <v>41</v>
      </c>
    </row>
    <row r="14" spans="1:7" x14ac:dyDescent="0.3">
      <c r="A14" s="14">
        <v>45806</v>
      </c>
      <c r="B14" s="5">
        <v>163</v>
      </c>
      <c r="C14" s="2" t="s">
        <v>11</v>
      </c>
      <c r="D14" s="3">
        <v>50000</v>
      </c>
      <c r="E14" s="3">
        <f t="shared" ref="E14:E17" si="10">D14*15%</f>
        <v>7500</v>
      </c>
      <c r="F14" s="3">
        <f t="shared" ref="F14:F17" si="11">D14-E14</f>
        <v>42500</v>
      </c>
      <c r="G14" s="2" t="s">
        <v>40</v>
      </c>
    </row>
    <row r="15" spans="1:7" x14ac:dyDescent="0.3">
      <c r="A15" s="14">
        <v>45806</v>
      </c>
      <c r="B15" s="5">
        <v>163</v>
      </c>
      <c r="C15" s="2" t="s">
        <v>11</v>
      </c>
      <c r="D15" s="3">
        <v>50000</v>
      </c>
      <c r="E15" s="3">
        <f t="shared" si="10"/>
        <v>7500</v>
      </c>
      <c r="F15" s="3">
        <f t="shared" si="11"/>
        <v>42500</v>
      </c>
      <c r="G15" s="2" t="s">
        <v>42</v>
      </c>
    </row>
    <row r="16" spans="1:7" x14ac:dyDescent="0.3">
      <c r="A16" s="14">
        <v>45806</v>
      </c>
      <c r="B16" s="5">
        <v>163</v>
      </c>
      <c r="C16" s="2" t="s">
        <v>11</v>
      </c>
      <c r="D16" s="3">
        <v>50000</v>
      </c>
      <c r="E16" s="3">
        <f t="shared" si="10"/>
        <v>7500</v>
      </c>
      <c r="F16" s="3">
        <f t="shared" si="11"/>
        <v>42500</v>
      </c>
      <c r="G16" s="2" t="s">
        <v>41</v>
      </c>
    </row>
    <row r="17" spans="1:7" ht="14.4" customHeight="1" x14ac:dyDescent="0.3">
      <c r="A17" s="14">
        <v>45786</v>
      </c>
      <c r="B17" s="5">
        <v>178</v>
      </c>
      <c r="C17" s="2" t="s">
        <v>21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19</v>
      </c>
    </row>
    <row r="18" spans="1:7" ht="14.4" customHeight="1" x14ac:dyDescent="0.3">
      <c r="A18" s="14">
        <v>45800</v>
      </c>
      <c r="B18" s="5">
        <v>179</v>
      </c>
      <c r="C18" s="2" t="s">
        <v>21</v>
      </c>
      <c r="D18" s="3">
        <v>50000</v>
      </c>
      <c r="E18" s="3">
        <f t="shared" ref="E18" si="12">D18*15%</f>
        <v>7500</v>
      </c>
      <c r="F18" s="3">
        <f t="shared" ref="F18" si="13">D18-E18</f>
        <v>42500</v>
      </c>
      <c r="G18" s="2" t="s">
        <v>19</v>
      </c>
    </row>
    <row r="19" spans="1:7" ht="27.6" x14ac:dyDescent="0.3">
      <c r="A19" s="6">
        <v>45792</v>
      </c>
      <c r="B19" s="5">
        <v>81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43</v>
      </c>
    </row>
    <row r="20" spans="1:7" ht="27.6" x14ac:dyDescent="0.3">
      <c r="A20" s="6">
        <v>45792</v>
      </c>
      <c r="B20" s="5">
        <v>81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42</v>
      </c>
    </row>
    <row r="21" spans="1:7" ht="27.6" x14ac:dyDescent="0.3">
      <c r="A21" s="6">
        <v>45792</v>
      </c>
      <c r="B21" s="5">
        <v>81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44</v>
      </c>
    </row>
    <row r="22" spans="1:7" x14ac:dyDescent="0.3">
      <c r="A22" s="14">
        <v>45796</v>
      </c>
      <c r="B22" s="5">
        <v>130</v>
      </c>
      <c r="C22" s="2" t="s">
        <v>35</v>
      </c>
      <c r="D22" s="3">
        <v>50000</v>
      </c>
      <c r="E22" s="3">
        <f t="shared" ref="E22" si="14">D22*15%</f>
        <v>7500</v>
      </c>
      <c r="F22" s="3">
        <f t="shared" ref="F22" si="15">D22-E22</f>
        <v>42500</v>
      </c>
      <c r="G22" s="2" t="s">
        <v>43</v>
      </c>
    </row>
    <row r="23" spans="1:7" ht="14.4" customHeight="1" x14ac:dyDescent="0.3">
      <c r="A23" s="14">
        <v>45783</v>
      </c>
      <c r="B23" s="5">
        <v>9907</v>
      </c>
      <c r="C23" s="2" t="s">
        <v>0</v>
      </c>
      <c r="D23" s="3">
        <v>90000</v>
      </c>
      <c r="E23" s="3">
        <v>13500</v>
      </c>
      <c r="F23" s="3">
        <v>76500</v>
      </c>
      <c r="G23" s="2" t="s">
        <v>19</v>
      </c>
    </row>
    <row r="24" spans="1:7" ht="14.4" customHeight="1" x14ac:dyDescent="0.3">
      <c r="A24" s="14">
        <v>45783</v>
      </c>
      <c r="B24" s="5">
        <v>9907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40</v>
      </c>
    </row>
    <row r="25" spans="1:7" ht="14.4" customHeight="1" x14ac:dyDescent="0.3">
      <c r="A25" s="14">
        <v>45783</v>
      </c>
      <c r="B25" s="5">
        <v>9907</v>
      </c>
      <c r="C25" s="2" t="s">
        <v>0</v>
      </c>
      <c r="D25" s="31" t="s">
        <v>31</v>
      </c>
      <c r="E25" s="32"/>
      <c r="F25" s="33"/>
      <c r="G25" s="2" t="s">
        <v>39</v>
      </c>
    </row>
    <row r="26" spans="1:7" ht="14.4" customHeight="1" x14ac:dyDescent="0.3">
      <c r="A26" s="14">
        <v>45783</v>
      </c>
      <c r="B26" s="5">
        <v>9907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38</v>
      </c>
    </row>
    <row r="27" spans="1:7" ht="14.4" customHeight="1" x14ac:dyDescent="0.3">
      <c r="A27" s="14">
        <v>45783</v>
      </c>
      <c r="B27" s="5">
        <v>9907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41</v>
      </c>
    </row>
    <row r="28" spans="1:7" ht="14.4" customHeight="1" x14ac:dyDescent="0.3">
      <c r="A28" s="14">
        <v>45783</v>
      </c>
      <c r="B28" s="5">
        <v>9907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42</v>
      </c>
    </row>
    <row r="29" spans="1:7" x14ac:dyDescent="0.3">
      <c r="A29" s="14">
        <v>45790</v>
      </c>
      <c r="B29" s="5">
        <v>9908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19</v>
      </c>
    </row>
    <row r="30" spans="1:7" x14ac:dyDescent="0.3">
      <c r="A30" s="14">
        <v>45790</v>
      </c>
      <c r="B30" s="5">
        <v>9908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40</v>
      </c>
    </row>
    <row r="31" spans="1:7" x14ac:dyDescent="0.3">
      <c r="A31" s="14">
        <v>45790</v>
      </c>
      <c r="B31" s="5">
        <v>9908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39</v>
      </c>
    </row>
    <row r="32" spans="1:7" x14ac:dyDescent="0.3">
      <c r="A32" s="14">
        <v>45790</v>
      </c>
      <c r="B32" s="5">
        <v>9908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38</v>
      </c>
    </row>
    <row r="33" spans="1:7" x14ac:dyDescent="0.3">
      <c r="A33" s="14">
        <v>45790</v>
      </c>
      <c r="B33" s="5">
        <v>9908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41</v>
      </c>
    </row>
    <row r="34" spans="1:7" x14ac:dyDescent="0.3">
      <c r="A34" s="14">
        <v>45790</v>
      </c>
      <c r="B34" s="5">
        <v>9908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42</v>
      </c>
    </row>
    <row r="35" spans="1:7" x14ac:dyDescent="0.3">
      <c r="A35" s="14">
        <v>45797</v>
      </c>
      <c r="B35" s="5">
        <v>9909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19</v>
      </c>
    </row>
    <row r="36" spans="1:7" x14ac:dyDescent="0.3">
      <c r="A36" s="14">
        <v>45797</v>
      </c>
      <c r="B36" s="5">
        <v>9909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40</v>
      </c>
    </row>
    <row r="37" spans="1:7" x14ac:dyDescent="0.3">
      <c r="A37" s="14">
        <v>45797</v>
      </c>
      <c r="B37" s="5">
        <v>9909</v>
      </c>
      <c r="C37" s="2" t="s">
        <v>0</v>
      </c>
      <c r="D37" s="31" t="s">
        <v>31</v>
      </c>
      <c r="E37" s="32"/>
      <c r="F37" s="33"/>
      <c r="G37" s="2" t="s">
        <v>39</v>
      </c>
    </row>
    <row r="38" spans="1:7" x14ac:dyDescent="0.3">
      <c r="A38" s="14">
        <v>45797</v>
      </c>
      <c r="B38" s="5">
        <v>9909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38</v>
      </c>
    </row>
    <row r="39" spans="1:7" x14ac:dyDescent="0.3">
      <c r="A39" s="14">
        <v>45797</v>
      </c>
      <c r="B39" s="5">
        <v>9909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41</v>
      </c>
    </row>
    <row r="40" spans="1:7" x14ac:dyDescent="0.3">
      <c r="A40" s="14">
        <v>45797</v>
      </c>
      <c r="B40" s="5">
        <v>9909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42</v>
      </c>
    </row>
    <row r="41" spans="1:7" x14ac:dyDescent="0.3">
      <c r="A41" s="14">
        <v>45804</v>
      </c>
      <c r="B41" s="5">
        <v>9910</v>
      </c>
      <c r="C41" s="2" t="s">
        <v>0</v>
      </c>
      <c r="D41" s="31" t="s">
        <v>31</v>
      </c>
      <c r="E41" s="32"/>
      <c r="F41" s="33"/>
      <c r="G41" s="2" t="s">
        <v>19</v>
      </c>
    </row>
    <row r="42" spans="1:7" x14ac:dyDescent="0.3">
      <c r="A42" s="14">
        <v>45804</v>
      </c>
      <c r="B42" s="5">
        <v>9910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40</v>
      </c>
    </row>
    <row r="43" spans="1:7" x14ac:dyDescent="0.3">
      <c r="A43" s="14">
        <v>45804</v>
      </c>
      <c r="B43" s="5">
        <v>9910</v>
      </c>
      <c r="C43" s="2" t="s">
        <v>0</v>
      </c>
      <c r="D43" s="31" t="s">
        <v>31</v>
      </c>
      <c r="E43" s="32"/>
      <c r="F43" s="33"/>
      <c r="G43" s="2" t="s">
        <v>39</v>
      </c>
    </row>
    <row r="44" spans="1:7" x14ac:dyDescent="0.3">
      <c r="A44" s="14">
        <v>45804</v>
      </c>
      <c r="B44" s="5">
        <v>9910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38</v>
      </c>
    </row>
    <row r="45" spans="1:7" x14ac:dyDescent="0.3">
      <c r="A45" s="14">
        <v>45804</v>
      </c>
      <c r="B45" s="5">
        <v>9910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41</v>
      </c>
    </row>
    <row r="46" spans="1:7" x14ac:dyDescent="0.3">
      <c r="A46" s="14">
        <v>45804</v>
      </c>
      <c r="B46" s="5">
        <v>9910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42</v>
      </c>
    </row>
    <row r="47" spans="1:7" ht="14.4" customHeight="1" x14ac:dyDescent="0.3">
      <c r="A47" s="14">
        <v>45786</v>
      </c>
      <c r="B47" s="5">
        <v>261</v>
      </c>
      <c r="C47" s="2" t="s">
        <v>16</v>
      </c>
      <c r="D47" s="3">
        <v>75000</v>
      </c>
      <c r="E47" s="3">
        <v>11250</v>
      </c>
      <c r="F47" s="3">
        <v>63750</v>
      </c>
      <c r="G47" s="2" t="s">
        <v>19</v>
      </c>
    </row>
    <row r="48" spans="1:7" ht="14.4" customHeight="1" x14ac:dyDescent="0.3">
      <c r="A48" s="14">
        <v>45786</v>
      </c>
      <c r="B48" s="5">
        <v>261</v>
      </c>
      <c r="C48" s="2" t="s">
        <v>16</v>
      </c>
      <c r="D48" s="3">
        <v>75000</v>
      </c>
      <c r="E48" s="3">
        <v>11250</v>
      </c>
      <c r="F48" s="3">
        <v>63750</v>
      </c>
      <c r="G48" s="2" t="s">
        <v>48</v>
      </c>
    </row>
    <row r="49" spans="1:7" ht="14.4" customHeight="1" x14ac:dyDescent="0.3">
      <c r="A49" s="14">
        <v>45786</v>
      </c>
      <c r="B49" s="5">
        <v>261</v>
      </c>
      <c r="C49" s="2" t="s">
        <v>16</v>
      </c>
      <c r="D49" s="3">
        <v>75000</v>
      </c>
      <c r="E49" s="3">
        <v>11250</v>
      </c>
      <c r="F49" s="3">
        <v>63750</v>
      </c>
      <c r="G49" s="2" t="s">
        <v>49</v>
      </c>
    </row>
    <row r="50" spans="1:7" ht="14.4" customHeight="1" x14ac:dyDescent="0.3">
      <c r="A50" s="14">
        <v>45786</v>
      </c>
      <c r="B50" s="5">
        <v>261</v>
      </c>
      <c r="C50" s="2" t="s">
        <v>16</v>
      </c>
      <c r="D50" s="3">
        <v>75000</v>
      </c>
      <c r="E50" s="3">
        <v>11250</v>
      </c>
      <c r="F50" s="3">
        <v>63750</v>
      </c>
      <c r="G50" s="2" t="s">
        <v>38</v>
      </c>
    </row>
    <row r="51" spans="1:7" ht="14.4" customHeight="1" x14ac:dyDescent="0.3">
      <c r="A51" s="14">
        <v>45786</v>
      </c>
      <c r="B51" s="5">
        <v>261</v>
      </c>
      <c r="C51" s="2" t="s">
        <v>16</v>
      </c>
      <c r="D51" s="3">
        <v>75000</v>
      </c>
      <c r="E51" s="3">
        <v>11250</v>
      </c>
      <c r="F51" s="3">
        <v>63750</v>
      </c>
      <c r="G51" s="2" t="s">
        <v>27</v>
      </c>
    </row>
    <row r="52" spans="1:7" x14ac:dyDescent="0.3">
      <c r="A52" s="14">
        <v>45782</v>
      </c>
      <c r="B52" s="5">
        <v>293</v>
      </c>
      <c r="C52" s="2" t="s">
        <v>1</v>
      </c>
      <c r="D52" s="3">
        <v>75000</v>
      </c>
      <c r="E52" s="3">
        <v>11250</v>
      </c>
      <c r="F52" s="3">
        <v>63750</v>
      </c>
      <c r="G52" s="2" t="s">
        <v>41</v>
      </c>
    </row>
    <row r="53" spans="1:7" x14ac:dyDescent="0.3">
      <c r="A53" s="14">
        <v>45782</v>
      </c>
      <c r="B53" s="5">
        <v>293</v>
      </c>
      <c r="C53" s="2" t="s">
        <v>1</v>
      </c>
      <c r="D53" s="3">
        <v>75000</v>
      </c>
      <c r="E53" s="3">
        <v>11250</v>
      </c>
      <c r="F53" s="3">
        <v>63750</v>
      </c>
      <c r="G53" s="2" t="s">
        <v>39</v>
      </c>
    </row>
    <row r="54" spans="1:7" x14ac:dyDescent="0.3">
      <c r="A54" s="14">
        <v>45782</v>
      </c>
      <c r="B54" s="5">
        <v>293</v>
      </c>
      <c r="C54" s="2" t="s">
        <v>1</v>
      </c>
      <c r="D54" s="3">
        <v>75000</v>
      </c>
      <c r="E54" s="3">
        <v>11250</v>
      </c>
      <c r="F54" s="3">
        <v>63750</v>
      </c>
      <c r="G54" s="2" t="s">
        <v>27</v>
      </c>
    </row>
    <row r="55" spans="1:7" x14ac:dyDescent="0.3">
      <c r="A55" s="14">
        <v>45782</v>
      </c>
      <c r="B55" s="5">
        <v>293</v>
      </c>
      <c r="C55" s="2" t="s">
        <v>1</v>
      </c>
      <c r="D55" s="3">
        <v>75000</v>
      </c>
      <c r="E55" s="3">
        <v>11250</v>
      </c>
      <c r="F55" s="3">
        <v>63750</v>
      </c>
      <c r="G55" s="2" t="s">
        <v>38</v>
      </c>
    </row>
    <row r="56" spans="1:7" x14ac:dyDescent="0.3">
      <c r="A56" s="14">
        <v>45782</v>
      </c>
      <c r="B56" s="5">
        <v>293</v>
      </c>
      <c r="C56" s="2" t="s">
        <v>1</v>
      </c>
      <c r="D56" s="3">
        <v>75000</v>
      </c>
      <c r="E56" s="3">
        <v>11250</v>
      </c>
      <c r="F56" s="3">
        <v>63750</v>
      </c>
      <c r="G56" s="2" t="s">
        <v>45</v>
      </c>
    </row>
    <row r="57" spans="1:7" x14ac:dyDescent="0.3">
      <c r="A57" s="14">
        <v>45796</v>
      </c>
      <c r="B57" s="5">
        <v>294</v>
      </c>
      <c r="C57" s="2" t="s">
        <v>1</v>
      </c>
      <c r="D57" s="3">
        <v>75000</v>
      </c>
      <c r="E57" s="3">
        <v>11250</v>
      </c>
      <c r="F57" s="3">
        <v>63750</v>
      </c>
      <c r="G57" s="2" t="s">
        <v>41</v>
      </c>
    </row>
    <row r="58" spans="1:7" x14ac:dyDescent="0.3">
      <c r="A58" s="14">
        <v>45796</v>
      </c>
      <c r="B58" s="5">
        <v>294</v>
      </c>
      <c r="C58" s="2" t="s">
        <v>1</v>
      </c>
      <c r="D58" s="31" t="s">
        <v>31</v>
      </c>
      <c r="E58" s="32"/>
      <c r="F58" s="33"/>
      <c r="G58" s="2" t="s">
        <v>39</v>
      </c>
    </row>
    <row r="59" spans="1:7" x14ac:dyDescent="0.3">
      <c r="A59" s="14">
        <v>45796</v>
      </c>
      <c r="B59" s="5">
        <v>294</v>
      </c>
      <c r="C59" s="2" t="s">
        <v>1</v>
      </c>
      <c r="D59" s="3">
        <v>75000</v>
      </c>
      <c r="E59" s="3">
        <v>11250</v>
      </c>
      <c r="F59" s="3">
        <v>63750</v>
      </c>
      <c r="G59" s="2" t="s">
        <v>27</v>
      </c>
    </row>
    <row r="60" spans="1:7" x14ac:dyDescent="0.3">
      <c r="A60" s="14">
        <v>45796</v>
      </c>
      <c r="B60" s="5">
        <v>294</v>
      </c>
      <c r="C60" s="2" t="s">
        <v>1</v>
      </c>
      <c r="D60" s="3">
        <v>75000</v>
      </c>
      <c r="E60" s="3">
        <v>11250</v>
      </c>
      <c r="F60" s="3">
        <v>63750</v>
      </c>
      <c r="G60" s="2" t="s">
        <v>38</v>
      </c>
    </row>
    <row r="61" spans="1:7" x14ac:dyDescent="0.3">
      <c r="A61" s="14">
        <v>45796</v>
      </c>
      <c r="B61" s="5">
        <v>294</v>
      </c>
      <c r="C61" s="2" t="s">
        <v>1</v>
      </c>
      <c r="D61" s="3">
        <v>75000</v>
      </c>
      <c r="E61" s="3">
        <v>11250</v>
      </c>
      <c r="F61" s="3">
        <v>63750</v>
      </c>
      <c r="G61" s="2" t="s">
        <v>45</v>
      </c>
    </row>
    <row r="62" spans="1:7" x14ac:dyDescent="0.3">
      <c r="A62" s="14">
        <v>45790</v>
      </c>
      <c r="B62" s="5">
        <v>749</v>
      </c>
      <c r="C62" s="2" t="s">
        <v>13</v>
      </c>
      <c r="D62" s="3">
        <v>75000</v>
      </c>
      <c r="E62" s="3">
        <v>11250</v>
      </c>
      <c r="F62" s="3">
        <v>63750</v>
      </c>
      <c r="G62" s="2" t="s">
        <v>24</v>
      </c>
    </row>
    <row r="63" spans="1:7" x14ac:dyDescent="0.3">
      <c r="A63" s="14">
        <v>45790</v>
      </c>
      <c r="B63" s="5">
        <v>749</v>
      </c>
      <c r="C63" s="2" t="s">
        <v>13</v>
      </c>
      <c r="D63" s="3">
        <v>75000</v>
      </c>
      <c r="E63" s="3">
        <v>11250</v>
      </c>
      <c r="F63" s="3">
        <v>63750</v>
      </c>
      <c r="G63" s="2" t="s">
        <v>44</v>
      </c>
    </row>
    <row r="64" spans="1:7" x14ac:dyDescent="0.3">
      <c r="A64" s="14">
        <v>45790</v>
      </c>
      <c r="B64" s="5">
        <v>749</v>
      </c>
      <c r="C64" s="2" t="s">
        <v>13</v>
      </c>
      <c r="D64" s="31" t="s">
        <v>31</v>
      </c>
      <c r="E64" s="32"/>
      <c r="F64" s="33"/>
      <c r="G64" s="2" t="s">
        <v>19</v>
      </c>
    </row>
    <row r="65" spans="1:7" x14ac:dyDescent="0.3">
      <c r="A65" s="14">
        <v>45790</v>
      </c>
      <c r="B65" s="5">
        <v>749</v>
      </c>
      <c r="C65" s="2" t="s">
        <v>13</v>
      </c>
      <c r="D65" s="3">
        <v>75000</v>
      </c>
      <c r="E65" s="3">
        <v>11250</v>
      </c>
      <c r="F65" s="3">
        <v>63750</v>
      </c>
      <c r="G65" s="2" t="s">
        <v>42</v>
      </c>
    </row>
    <row r="66" spans="1:7" x14ac:dyDescent="0.3">
      <c r="A66" s="14">
        <v>45790</v>
      </c>
      <c r="B66" s="5">
        <v>749</v>
      </c>
      <c r="C66" s="2" t="s">
        <v>13</v>
      </c>
      <c r="D66" s="3">
        <v>75000</v>
      </c>
      <c r="E66" s="3">
        <v>11250</v>
      </c>
      <c r="F66" s="3">
        <v>63750</v>
      </c>
      <c r="G66" s="2" t="s">
        <v>41</v>
      </c>
    </row>
    <row r="67" spans="1:7" x14ac:dyDescent="0.3">
      <c r="A67" s="14">
        <v>45790</v>
      </c>
      <c r="B67" s="5">
        <v>749</v>
      </c>
      <c r="C67" s="2" t="s">
        <v>13</v>
      </c>
      <c r="D67" s="3">
        <v>75000</v>
      </c>
      <c r="E67" s="3">
        <v>11250</v>
      </c>
      <c r="F67" s="3">
        <v>63750</v>
      </c>
      <c r="G67" s="2" t="s">
        <v>43</v>
      </c>
    </row>
    <row r="68" spans="1:7" x14ac:dyDescent="0.3">
      <c r="A68" s="14">
        <v>45797</v>
      </c>
      <c r="B68" s="5">
        <v>750</v>
      </c>
      <c r="C68" s="2" t="s">
        <v>13</v>
      </c>
      <c r="D68" s="3">
        <v>75000</v>
      </c>
      <c r="E68" s="3">
        <v>11250</v>
      </c>
      <c r="F68" s="3">
        <v>63750</v>
      </c>
      <c r="G68" s="2" t="s">
        <v>24</v>
      </c>
    </row>
    <row r="69" spans="1:7" x14ac:dyDescent="0.3">
      <c r="A69" s="14">
        <v>45797</v>
      </c>
      <c r="B69" s="5">
        <v>750</v>
      </c>
      <c r="C69" s="2" t="s">
        <v>13</v>
      </c>
      <c r="D69" s="3">
        <v>75000</v>
      </c>
      <c r="E69" s="3">
        <v>11250</v>
      </c>
      <c r="F69" s="3">
        <v>63750</v>
      </c>
      <c r="G69" s="2" t="s">
        <v>44</v>
      </c>
    </row>
    <row r="70" spans="1:7" x14ac:dyDescent="0.3">
      <c r="A70" s="14">
        <v>45797</v>
      </c>
      <c r="B70" s="5">
        <v>750</v>
      </c>
      <c r="C70" s="2" t="s">
        <v>13</v>
      </c>
      <c r="D70" s="3">
        <v>75000</v>
      </c>
      <c r="E70" s="3">
        <v>11250</v>
      </c>
      <c r="F70" s="3">
        <v>63750</v>
      </c>
      <c r="G70" s="2" t="s">
        <v>19</v>
      </c>
    </row>
    <row r="71" spans="1:7" x14ac:dyDescent="0.3">
      <c r="A71" s="14">
        <v>45797</v>
      </c>
      <c r="B71" s="5">
        <v>750</v>
      </c>
      <c r="C71" s="2" t="s">
        <v>13</v>
      </c>
      <c r="D71" s="3">
        <v>75000</v>
      </c>
      <c r="E71" s="3">
        <v>11250</v>
      </c>
      <c r="F71" s="3">
        <v>63750</v>
      </c>
      <c r="G71" s="2" t="s">
        <v>42</v>
      </c>
    </row>
    <row r="72" spans="1:7" x14ac:dyDescent="0.3">
      <c r="A72" s="14">
        <v>45797</v>
      </c>
      <c r="B72" s="5">
        <v>750</v>
      </c>
      <c r="C72" s="2" t="s">
        <v>13</v>
      </c>
      <c r="D72" s="3">
        <v>75000</v>
      </c>
      <c r="E72" s="3">
        <v>11250</v>
      </c>
      <c r="F72" s="3">
        <v>63750</v>
      </c>
      <c r="G72" s="2" t="s">
        <v>41</v>
      </c>
    </row>
    <row r="73" spans="1:7" x14ac:dyDescent="0.3">
      <c r="A73" s="14">
        <v>45797</v>
      </c>
      <c r="B73" s="5">
        <v>750</v>
      </c>
      <c r="C73" s="2" t="s">
        <v>13</v>
      </c>
      <c r="D73" s="3">
        <v>75000</v>
      </c>
      <c r="E73" s="3">
        <v>11250</v>
      </c>
      <c r="F73" s="3">
        <v>63750</v>
      </c>
      <c r="G73" s="2" t="s">
        <v>43</v>
      </c>
    </row>
    <row r="74" spans="1:7" x14ac:dyDescent="0.3">
      <c r="A74" s="14">
        <v>45804</v>
      </c>
      <c r="B74" s="5">
        <v>751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x14ac:dyDescent="0.3">
      <c r="A75" s="14">
        <v>45804</v>
      </c>
      <c r="B75" s="5">
        <v>751</v>
      </c>
      <c r="C75" s="2" t="s">
        <v>13</v>
      </c>
      <c r="D75" s="31" t="s">
        <v>31</v>
      </c>
      <c r="E75" s="32"/>
      <c r="F75" s="33"/>
      <c r="G75" s="2" t="s">
        <v>44</v>
      </c>
    </row>
    <row r="76" spans="1:7" x14ac:dyDescent="0.3">
      <c r="A76" s="14">
        <v>45804</v>
      </c>
      <c r="B76" s="5">
        <v>751</v>
      </c>
      <c r="C76" s="2" t="s">
        <v>13</v>
      </c>
      <c r="D76" s="31" t="s">
        <v>31</v>
      </c>
      <c r="E76" s="32"/>
      <c r="F76" s="33"/>
      <c r="G76" s="2" t="s">
        <v>19</v>
      </c>
    </row>
    <row r="77" spans="1:7" x14ac:dyDescent="0.3">
      <c r="A77" s="14">
        <v>45804</v>
      </c>
      <c r="B77" s="5">
        <v>751</v>
      </c>
      <c r="C77" s="2" t="s">
        <v>13</v>
      </c>
      <c r="D77" s="3">
        <v>75000</v>
      </c>
      <c r="E77" s="3">
        <v>11250</v>
      </c>
      <c r="F77" s="3">
        <v>63750</v>
      </c>
      <c r="G77" s="2" t="s">
        <v>42</v>
      </c>
    </row>
    <row r="78" spans="1:7" x14ac:dyDescent="0.3">
      <c r="A78" s="14">
        <v>45804</v>
      </c>
      <c r="B78" s="5">
        <v>751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x14ac:dyDescent="0.3">
      <c r="A79" s="14">
        <v>45804</v>
      </c>
      <c r="B79" s="5">
        <v>751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x14ac:dyDescent="0.3">
      <c r="A80" s="14">
        <v>45790</v>
      </c>
      <c r="B80" s="5">
        <v>828</v>
      </c>
      <c r="C80" s="2" t="s">
        <v>14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45790</v>
      </c>
      <c r="B81" s="5">
        <v>828</v>
      </c>
      <c r="C81" s="2" t="s">
        <v>14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45790</v>
      </c>
      <c r="B82" s="5">
        <v>828</v>
      </c>
      <c r="C82" s="2" t="s">
        <v>14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x14ac:dyDescent="0.3">
      <c r="A83" s="14">
        <v>45790</v>
      </c>
      <c r="B83" s="5">
        <v>828</v>
      </c>
      <c r="C83" s="2" t="s">
        <v>14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45790</v>
      </c>
      <c r="B84" s="5">
        <v>828</v>
      </c>
      <c r="C84" s="2" t="s">
        <v>14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45790</v>
      </c>
      <c r="B85" s="5">
        <v>828</v>
      </c>
      <c r="C85" s="2" t="s">
        <v>14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45804</v>
      </c>
      <c r="B86" s="5">
        <v>829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45804</v>
      </c>
      <c r="B87" s="5">
        <v>829</v>
      </c>
      <c r="C87" s="2" t="s">
        <v>14</v>
      </c>
      <c r="D87" s="31" t="s">
        <v>31</v>
      </c>
      <c r="E87" s="32"/>
      <c r="F87" s="33"/>
      <c r="G87" s="2" t="s">
        <v>44</v>
      </c>
    </row>
    <row r="88" spans="1:7" x14ac:dyDescent="0.3">
      <c r="A88" s="14">
        <v>45804</v>
      </c>
      <c r="B88" s="5">
        <v>829</v>
      </c>
      <c r="C88" s="2" t="s">
        <v>14</v>
      </c>
      <c r="D88" s="31" t="s">
        <v>31</v>
      </c>
      <c r="E88" s="32"/>
      <c r="F88" s="33"/>
      <c r="G88" s="2" t="s">
        <v>19</v>
      </c>
    </row>
    <row r="89" spans="1:7" x14ac:dyDescent="0.3">
      <c r="A89" s="14">
        <v>45804</v>
      </c>
      <c r="B89" s="5">
        <v>829</v>
      </c>
      <c r="C89" s="2" t="s">
        <v>14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45804</v>
      </c>
      <c r="B90" s="5">
        <v>829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45804</v>
      </c>
      <c r="B91" s="5">
        <v>829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D92" s="13"/>
    </row>
    <row r="93" spans="1:7" x14ac:dyDescent="0.3">
      <c r="D93" s="13"/>
    </row>
  </sheetData>
  <autoFilter ref="A1:G99" xr:uid="{52C3D876-953F-4106-A5C2-F5A53172588B}"/>
  <mergeCells count="12">
    <mergeCell ref="D87:F87"/>
    <mergeCell ref="D88:F88"/>
    <mergeCell ref="D58:F58"/>
    <mergeCell ref="D64:F64"/>
    <mergeCell ref="D76:F76"/>
    <mergeCell ref="D75:F75"/>
    <mergeCell ref="D37:F37"/>
    <mergeCell ref="D41:F41"/>
    <mergeCell ref="D43:F43"/>
    <mergeCell ref="D5:F5"/>
    <mergeCell ref="D8:F8"/>
    <mergeCell ref="D25:F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154073-4FC6-4018-899D-6E330FFD09C5}">
          <x14:formula1>
            <xm:f>LP!$E$1:$E$12</xm:f>
          </x14:formula1>
          <xm:sqref>C2:C7 C9:C46</xm:sqref>
        </x14:dataValidation>
        <x14:dataValidation type="list" allowBlank="1" showInputMessage="1" showErrorMessage="1" xr:uid="{4DA7C659-00B0-4FA6-8352-3339E790508F}">
          <x14:formula1>
            <xm:f>LP!$C$2:$C$21</xm:f>
          </x14:formula1>
          <xm:sqref>G2:G46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889B-0C92-43C5-B0DB-B8CA05D73A67}">
  <dimension ref="A1:G132"/>
  <sheetViews>
    <sheetView zoomScaleNormal="100" workbookViewId="0">
      <pane ySplit="1" topLeftCell="A20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07" xr:uid="{52C3D876-953F-4106-A5C2-F5A5317258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9D71A-E5B9-4A7E-86EF-5CA50DCCA2A8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11979B5-0149-4193-85EB-BCFA242917FA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261-BBA4-463C-A039-8D0832B0F233}">
  <dimension ref="A1:G132"/>
  <sheetViews>
    <sheetView zoomScaleNormal="100" workbookViewId="0">
      <pane ySplit="1" topLeftCell="A6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43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E2857F-7127-4C67-A734-BD0055CA876C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B579E86B-1494-411A-BB9D-A5B329040A4C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D1EC-02E5-4524-A700-8861EAB210A8}">
  <dimension ref="A1:G132"/>
  <sheetViews>
    <sheetView zoomScaleNormal="100" workbookViewId="0">
      <selection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H116" xr:uid="{1C8AD1EC-02E5-4524-A700-8861EAB210A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D1552F-6710-44EC-934A-80EA92FBFE62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5EC8870C-706D-4C84-891E-62437B8BFEC8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CEFB-7807-498F-854E-682DF12FAAAF}">
  <dimension ref="A1:G132"/>
  <sheetViews>
    <sheetView workbookViewId="0">
      <pane ySplit="1" topLeftCell="A7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9A4052-0DD3-43D3-90CD-32EEEF5B4790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1E915A6E-F4B9-48EC-8673-0740A76760C0}">
          <x14:formula1>
            <xm:f>LP!$C$2:$C$21</xm:f>
          </x14:formula1>
          <xm:sqref>G2:G4 G6:G15 G17:G101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5DC6972215FD4E9123E8BA7DD975C1" ma:contentTypeVersion="6" ma:contentTypeDescription="Crear nuevo documento." ma:contentTypeScope="" ma:versionID="eb46d235d6e0a578d7e152c804d11e62">
  <xsd:schema xmlns:xsd="http://www.w3.org/2001/XMLSchema" xmlns:xs="http://www.w3.org/2001/XMLSchema" xmlns:p="http://schemas.microsoft.com/office/2006/metadata/properties" xmlns:ns2="7c94334a-e94a-4aa8-b125-2a9cf2c1c0cc" xmlns:ns3="0b46a1e1-dec6-40ea-bd9f-bb6293421f4b" targetNamespace="http://schemas.microsoft.com/office/2006/metadata/properties" ma:root="true" ma:fieldsID="143694128c3b156669c3ccc4d3c42d32" ns2:_="" ns3:_="">
    <xsd:import namespace="7c94334a-e94a-4aa8-b125-2a9cf2c1c0cc"/>
    <xsd:import namespace="0b46a1e1-dec6-40ea-bd9f-bb6293421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4334a-e94a-4aa8-b125-2a9cf2c1c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a1e1-dec6-40ea-bd9f-bb6293421f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956C77-35CE-415F-A226-6B0B3323DECD}"/>
</file>

<file path=customXml/itemProps2.xml><?xml version="1.0" encoding="utf-8"?>
<ds:datastoreItem xmlns:ds="http://schemas.openxmlformats.org/officeDocument/2006/customXml" ds:itemID="{E32517FA-82F3-4FE5-B0EC-CBC2EF8D3FAD}"/>
</file>

<file path=customXml/itemProps3.xml><?xml version="1.0" encoding="utf-8"?>
<ds:datastoreItem xmlns:ds="http://schemas.openxmlformats.org/officeDocument/2006/customXml" ds:itemID="{EACEB10A-6BB8-44B9-83E4-6539C2759C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Vargas Gutiérrez</dc:creator>
  <cp:lastModifiedBy>Andreina Vargas Gutiérrez</cp:lastModifiedBy>
  <dcterms:created xsi:type="dcterms:W3CDTF">2023-04-21T20:49:11Z</dcterms:created>
  <dcterms:modified xsi:type="dcterms:W3CDTF">2025-06-02T14:38:32Z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0x010100D45DC6972215FD4E9123E8BA7DD975C1</vt:lpwstr>
  </property>
</Properties>
</file>