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jduartea\Downloads\"/>
    </mc:Choice>
  </mc:AlternateContent>
  <xr:revisionPtr revIDLastSave="0" documentId="13_ncr:1_{AB4292E0-9D08-470A-9C5E-C063677B15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'2026'!$B$8:$D$130</definedName>
    <definedName name="a">'[1]Portafolio Colones 2014 '!#REF!</definedName>
    <definedName name="CONCEPTO">[2]Concepto!$A$2:$A$9</definedName>
    <definedName name="CONCEPTOS">#REF!</definedName>
    <definedName name="cu">[3]Portafolio!#REF!</definedName>
    <definedName name="DEPENDENCIAS">[4]Listas!$A$3:$A$27</definedName>
    <definedName name="GRUPO">[5]Partidas!$B$1:$B$8</definedName>
    <definedName name="pag">'[6]Concepto partidas'!$A$2:$A$9</definedName>
    <definedName name="PARTIDA">[7]Partidas!$B$5:$B$325</definedName>
    <definedName name="PARTIDAS">[5]Partidas!$A$1:$A$49</definedName>
    <definedName name="SUBPARTIDA">[2]Subpartida!$A$1:$A$100</definedName>
    <definedName name="subpartidas">[6]Subpartidas!$A$1:$A$95</definedName>
    <definedName name="SUBPROGRAMAS">[4]Listas!$C$3:$C$6</definedName>
    <definedName name="U">'[1]Portafolio Colones 2014 '!#REF!</definedName>
    <definedName name="yyy">[8]Partidas!$B$5:$B$325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5" i="17" l="1"/>
  <c r="AN116" i="17"/>
  <c r="AN17" i="17"/>
  <c r="AN18" i="17"/>
  <c r="AN19" i="17"/>
  <c r="AN20" i="17"/>
  <c r="AN21" i="17"/>
  <c r="AN22" i="17"/>
  <c r="AN23" i="17"/>
  <c r="AN24" i="17"/>
  <c r="AN25" i="17"/>
  <c r="AN26" i="17"/>
  <c r="AN27" i="17"/>
  <c r="AN28" i="17"/>
  <c r="AN29" i="17"/>
  <c r="AN30" i="17"/>
  <c r="AN31" i="17"/>
  <c r="AN32" i="17"/>
  <c r="AN33" i="17"/>
  <c r="AN34" i="17"/>
  <c r="AN35" i="17"/>
  <c r="AN36" i="17"/>
  <c r="AN37" i="17"/>
  <c r="AN38" i="17"/>
  <c r="AN39" i="17"/>
  <c r="AN40" i="17"/>
  <c r="AN41" i="17"/>
  <c r="AN42" i="17"/>
  <c r="AN43" i="17"/>
  <c r="AN44" i="17"/>
  <c r="AN45" i="17"/>
  <c r="AN46" i="17"/>
  <c r="AN47" i="17"/>
  <c r="AN48" i="17"/>
  <c r="AN49" i="17"/>
  <c r="AN50" i="17"/>
  <c r="AN51" i="17"/>
  <c r="AN52" i="17"/>
  <c r="AN53" i="17"/>
  <c r="AN54" i="17"/>
  <c r="AN55" i="17"/>
  <c r="AN56" i="17"/>
  <c r="AN57" i="17"/>
  <c r="AN58" i="17"/>
  <c r="AN59" i="17"/>
  <c r="AN60" i="17"/>
  <c r="AN61" i="17"/>
  <c r="AN62" i="17"/>
  <c r="AN63" i="17"/>
  <c r="AN64" i="17"/>
  <c r="AN65" i="17"/>
  <c r="AN66" i="17"/>
  <c r="AN67" i="17"/>
  <c r="AN68" i="17"/>
  <c r="AN69" i="17"/>
  <c r="AN70" i="17"/>
  <c r="AN71" i="17"/>
  <c r="AN72" i="17"/>
  <c r="AN73" i="17"/>
  <c r="AN74" i="17"/>
  <c r="AN75" i="17"/>
  <c r="AN76" i="17"/>
  <c r="AN77" i="17"/>
  <c r="AN78" i="17"/>
  <c r="AN79" i="17"/>
  <c r="AN80" i="17"/>
  <c r="AN81" i="17"/>
  <c r="AN82" i="17"/>
  <c r="AN83" i="17"/>
  <c r="AN84" i="17"/>
  <c r="AN85" i="17"/>
  <c r="AN86" i="17"/>
  <c r="AN87" i="17"/>
  <c r="AN88" i="17"/>
  <c r="AN89" i="17"/>
  <c r="AN90" i="17"/>
  <c r="AN91" i="17"/>
  <c r="AN92" i="17"/>
  <c r="AN93" i="17"/>
  <c r="AN94" i="17"/>
  <c r="AN95" i="17"/>
  <c r="AN96" i="17"/>
  <c r="AN97" i="17"/>
  <c r="AN98" i="17"/>
  <c r="AN99" i="17"/>
  <c r="AN100" i="17"/>
  <c r="AN101" i="17"/>
  <c r="AN102" i="17"/>
  <c r="AN103" i="17"/>
  <c r="AN104" i="17"/>
  <c r="AN105" i="17"/>
  <c r="AN106" i="17"/>
  <c r="AN107" i="17"/>
  <c r="AN108" i="17"/>
  <c r="AN109" i="17"/>
  <c r="AN110" i="17"/>
  <c r="AN111" i="17"/>
  <c r="AN112" i="17"/>
  <c r="AN113" i="17"/>
  <c r="AN114" i="17"/>
  <c r="AN117" i="17"/>
  <c r="AN118" i="17"/>
  <c r="AN119" i="17"/>
  <c r="AN120" i="17"/>
  <c r="AN121" i="17"/>
  <c r="AN122" i="17"/>
  <c r="AN123" i="17"/>
  <c r="AN124" i="17"/>
  <c r="AN125" i="17"/>
  <c r="AN126" i="17"/>
  <c r="AN127" i="17"/>
  <c r="AN128" i="17"/>
  <c r="AN129" i="17"/>
  <c r="AN130" i="17"/>
  <c r="AN131" i="17"/>
  <c r="AN132" i="17"/>
  <c r="AN10" i="17"/>
  <c r="AN11" i="17"/>
  <c r="AN12" i="17"/>
  <c r="AN13" i="17"/>
  <c r="AN14" i="17"/>
  <c r="AN15" i="17"/>
  <c r="AN16" i="17"/>
  <c r="AN9" i="17"/>
</calcChain>
</file>

<file path=xl/sharedStrings.xml><?xml version="1.0" encoding="utf-8"?>
<sst xmlns="http://schemas.openxmlformats.org/spreadsheetml/2006/main" count="411" uniqueCount="330">
  <si>
    <t>Salario Integral</t>
  </si>
  <si>
    <t>Salario por Componentes</t>
  </si>
  <si>
    <t>Clase de puesto INS</t>
  </si>
  <si>
    <t>Categoría</t>
  </si>
  <si>
    <t xml:space="preserve">Salario Mensual Promedio </t>
  </si>
  <si>
    <t>Promedio de Sueldo Base Mensual</t>
  </si>
  <si>
    <t>Promedio de Antiguedad Efectiva Mensual</t>
  </si>
  <si>
    <t>Promedio de Antiguedad Reconocida Mensual</t>
  </si>
  <si>
    <t>Promedio de Dedicación exclusiva Profesionales Mensual</t>
  </si>
  <si>
    <t>Promedio de Dedicación Consulta Externa Mensual</t>
  </si>
  <si>
    <t>Promedio de Carrera Profesional Mensual</t>
  </si>
  <si>
    <t>Promedio de Ded Exclus Farmacéuticos Mensual</t>
  </si>
  <si>
    <t>Promedio de Prohibición Mensual</t>
  </si>
  <si>
    <t>Promedio de Prohibición Ley 9635 Mensual</t>
  </si>
  <si>
    <t>Promedio de Ded Exclus Prof Ley 9635 Mensual</t>
  </si>
  <si>
    <t>Promedio de Antigüedad Ley No. 9635 Mensual</t>
  </si>
  <si>
    <t>Promedio de Jornada Mensual</t>
  </si>
  <si>
    <t>Promedio de Bonificación Mensual</t>
  </si>
  <si>
    <t>Promedio de Ded Adm u Hospitalaria Mensual</t>
  </si>
  <si>
    <t>Promedio de Reconoc Pago Semanal Mensual</t>
  </si>
  <si>
    <t>Promedio de Plus Auxiliar Enfermería Mensual</t>
  </si>
  <si>
    <t>Promedio de Plus Informática Mensual</t>
  </si>
  <si>
    <t>Promedio de Artículo 41 Jefes Mensual</t>
  </si>
  <si>
    <t>Promedio de Artículo 41 Profesionales Mensual</t>
  </si>
  <si>
    <t>Promedio de Plus Servicios Médicos Mensual</t>
  </si>
  <si>
    <t>Promedio de Plus Salud Mensual</t>
  </si>
  <si>
    <t>Promedio de Disponibilidad Mensual</t>
  </si>
  <si>
    <t>Promedio de Plus SIAS Mensual</t>
  </si>
  <si>
    <t>Promedio de Plus Enfermería Mensual</t>
  </si>
  <si>
    <t>Promedio de Estudios Téc. Med Perito Mensual</t>
  </si>
  <si>
    <t>Promedio de Plus por Registro Médico Mensual</t>
  </si>
  <si>
    <t>Promedio de Horas Extras (f 1,5) Mensual</t>
  </si>
  <si>
    <t>Promedio de Horas Extras (f 2) Mensual</t>
  </si>
  <si>
    <t>Promedio de Plus Actuarial Mensual</t>
  </si>
  <si>
    <t>Promedio de Disponibilidad SI Mensual</t>
  </si>
  <si>
    <t>Promedio de Horas Extras(f2)(feriado) Mensual</t>
  </si>
  <si>
    <t>Promedio de Horas Rojas Mensual</t>
  </si>
  <si>
    <t>Promedio de Salario Mensual</t>
  </si>
  <si>
    <t>Escalafón de Puestos 2026</t>
  </si>
  <si>
    <t>ANALISTA INFORMATICO I</t>
  </si>
  <si>
    <t>ANALISTA INFORMATICO II</t>
  </si>
  <si>
    <t>ARMERO-INSTRUCTOR</t>
  </si>
  <si>
    <t>ASESOR (A) LEGAL JUNIOR</t>
  </si>
  <si>
    <t>ASESOR(A) EJECUTIVO(A)</t>
  </si>
  <si>
    <t>ASESOR(A) EJECUTIVO(A)-COORD.DE DESPACHO</t>
  </si>
  <si>
    <t>ASESOR(A) LEGAL I</t>
  </si>
  <si>
    <t>ASESOR(A) LEGAL II</t>
  </si>
  <si>
    <t>ASESOR(A) LEGAL III</t>
  </si>
  <si>
    <t>ASISTENTE ADMINISTRATIVO (A)</t>
  </si>
  <si>
    <t>ASISTENTE DE ABOGACIA I</t>
  </si>
  <si>
    <t>ASISTENTE DE ABOGACIA II</t>
  </si>
  <si>
    <t>ASISTENTE EJECUTIVO(A)</t>
  </si>
  <si>
    <t>ASISTENTE EJECUTIVO-CAT42</t>
  </si>
  <si>
    <t>ASISTENTE EN SEGUROS I</t>
  </si>
  <si>
    <t>ASISTENTE EN SEGUROS II</t>
  </si>
  <si>
    <t>ASISTENTE EN SERVICIOS DE SALUD</t>
  </si>
  <si>
    <t>ASISTENTE EN SERVICIOS DE SALUD II</t>
  </si>
  <si>
    <t>AUDITOR</t>
  </si>
  <si>
    <t>AUDITOR(A) I</t>
  </si>
  <si>
    <t>AUDITOR(A) I DE TI</t>
  </si>
  <si>
    <t>AUDITOR(A) II</t>
  </si>
  <si>
    <t>AUDITOR(A) II DE TI</t>
  </si>
  <si>
    <t>AUXILIAR ADMINISTRATIVO(A)</t>
  </si>
  <si>
    <t>AUXILIAR DE COMPUTACION II</t>
  </si>
  <si>
    <t>AUXILIAR DE COMPUTACION III</t>
  </si>
  <si>
    <t>AUXILIAR DE ENFERMERIA I</t>
  </si>
  <si>
    <t>AUXILIAR DE ENFERMERIA I-A</t>
  </si>
  <si>
    <t>AUXILIAR DE MANTENIMIENTO</t>
  </si>
  <si>
    <t>AUXILIAR EN SEGUROS</t>
  </si>
  <si>
    <t>AUXILIAR EN SERV. GENERALES</t>
  </si>
  <si>
    <t>CHOFER DE PLANTA EJECUTIVA</t>
  </si>
  <si>
    <t>COORD. SERVICIOS GENERALES I</t>
  </si>
  <si>
    <t>COORD. SERVICIOS GENERALES II</t>
  </si>
  <si>
    <t>COORDINADOR(A) ADMINISTRATIVO(A) I</t>
  </si>
  <si>
    <t>COORDINADOR(A) ADMINISTRATIVO(A) II</t>
  </si>
  <si>
    <t>COORDINADOR(A) ASESOR(A) I</t>
  </si>
  <si>
    <t>COORDINADOR(A) ASESOR(A) II</t>
  </si>
  <si>
    <t>COORDINADOR(A) DE SEGURIDAD</t>
  </si>
  <si>
    <t>COORDINADOR(A) EN SEGUROS I</t>
  </si>
  <si>
    <t>COORDINADOR(A) EN SELECCIÓN DE RIESGOS</t>
  </si>
  <si>
    <t>COORDINADOR(A) EN VALORACION Y AJUSTE</t>
  </si>
  <si>
    <t>COORDINADOR(A) PROF EN SEG-ACTUARIAL II</t>
  </si>
  <si>
    <t>COORDINADOR(A) PROFESIONAL EN SEGUROS</t>
  </si>
  <si>
    <t>DIRECTOR DE PROGRAMA</t>
  </si>
  <si>
    <t>DIRECTOR DE PROYECTO C (cat 34)</t>
  </si>
  <si>
    <t>Ejecutivo(a) de Negocio II</t>
  </si>
  <si>
    <t>Ejecutivo(a) de Negocio III</t>
  </si>
  <si>
    <t>EJECUTIVO(A) DE VENTAS-CAT 26</t>
  </si>
  <si>
    <t>ENFERMERA I     (SIN SUBV)</t>
  </si>
  <si>
    <t>ENFERMERA I   (CON SUBV)</t>
  </si>
  <si>
    <t>ENFERMERA II</t>
  </si>
  <si>
    <t>ENFERMERA IV     (SIN SUBV)</t>
  </si>
  <si>
    <t>ENFERMERA V       (SIN SUBV)</t>
  </si>
  <si>
    <t>ENFERMERA VI</t>
  </si>
  <si>
    <t>ESPEC. INVESTIGAC. Y DESARROLLO I</t>
  </si>
  <si>
    <t>ESPEC. INVESTIGAC. Y DESARROLLO III</t>
  </si>
  <si>
    <t>ESPECIALISTA EN AJUSTE</t>
  </si>
  <si>
    <t>ESPECIALISTA EN INVESTIGACIÓN I</t>
  </si>
  <si>
    <t>ESPECIALISTA EN SELECCION DE RIESGOS II</t>
  </si>
  <si>
    <t>ESPECIALISTA EN VALORACION II</t>
  </si>
  <si>
    <t>ESPECIALISTA EN VALORACIÓN Y AJUSTE</t>
  </si>
  <si>
    <t>EXPERTO FUNCIONAL SISTEMAS I</t>
  </si>
  <si>
    <t>FACILITADOR(A) TECNICO(A) EN SEGUROS</t>
  </si>
  <si>
    <t>FARMACEUTICO II</t>
  </si>
  <si>
    <t>GERENTE</t>
  </si>
  <si>
    <t>INSPECTOR(A) EN SEGUROS</t>
  </si>
  <si>
    <t>INVESTIGADOR(A) EN SEGUROS</t>
  </si>
  <si>
    <t>JEFE(A) DE CONTROL INTERNO</t>
  </si>
  <si>
    <t>JEFE(A) DE DEPARTAMENTO</t>
  </si>
  <si>
    <t>JEFE(A) DE DEPARTAMENTO DE AUDITORIA</t>
  </si>
  <si>
    <t>JEFE(A) DE DEPARTAMENTO DE SEGUROS</t>
  </si>
  <si>
    <t>JEFE(A) DE DIRECCION</t>
  </si>
  <si>
    <t>JEFE(A) DE SUBDIRECCIÓN</t>
  </si>
  <si>
    <t>LIDER DE SEGMENTOS</t>
  </si>
  <si>
    <t>MAESTRA EDUCACION PREESCOLAR</t>
  </si>
  <si>
    <t>MEDICO ASIST. ESPEC. HASTA 28H</t>
  </si>
  <si>
    <t>MEDICO ASIST. ESPEC. HASTA 48H</t>
  </si>
  <si>
    <t>MEDICO ASISTENTE HASTA 48H</t>
  </si>
  <si>
    <t>MEDICO DIRECTOR</t>
  </si>
  <si>
    <t>MEDICO JEFE</t>
  </si>
  <si>
    <t>MEDICO JEFE DE REGION</t>
  </si>
  <si>
    <t>MEDICO(A) AUDITOR(A)</t>
  </si>
  <si>
    <t>OFICIAL ADJUNTO DE CUMPLIMIENTO CORP</t>
  </si>
  <si>
    <t>OFICIAL DE SEGURIDAD</t>
  </si>
  <si>
    <t>OPERADOR OFICINA DE SEGURIDAD</t>
  </si>
  <si>
    <t>PLATAFORMISTA</t>
  </si>
  <si>
    <t>PRESIDENTE EJECUTIVO</t>
  </si>
  <si>
    <t>PROF EN SEG-ACTUARIAL III</t>
  </si>
  <si>
    <t>PROF EN SEG-ACTUARIAL IV</t>
  </si>
  <si>
    <t>PROF.EN INFORMATICA-GESTOR(A) DE RIESGOS</t>
  </si>
  <si>
    <t>PROFESIONAL ADMIN. ESPECIALIZADO(A)</t>
  </si>
  <si>
    <t>PROFESIONAL ADMINISTRATIVO(A) I</t>
  </si>
  <si>
    <t>PROFESIONAL ADMINISTRATIVO(A) II</t>
  </si>
  <si>
    <t>PROFESIONAL ADMINISTRATIVO(A) III</t>
  </si>
  <si>
    <t>PROFESIONAL ADMINISTRATIVO(A) IV</t>
  </si>
  <si>
    <t>PROFESIONAL EN FARMACIA III</t>
  </si>
  <si>
    <t>PROFESIONAL EN FARMACIA IV</t>
  </si>
  <si>
    <t>PROFESIONAL EN INFORMATICA I</t>
  </si>
  <si>
    <t>PROFESIONAL EN INFORMATICA II</t>
  </si>
  <si>
    <t>PROFESIONAL EN INFORMATICA III</t>
  </si>
  <si>
    <t>PROFESIONAL EN SEGUROS I</t>
  </si>
  <si>
    <t>PROFESIONAL EN SEGUROS II</t>
  </si>
  <si>
    <t>PROFESIONAL EN SEGUROS III</t>
  </si>
  <si>
    <t>PROFESIONAL EN SERVICIOS DE SALUD I</t>
  </si>
  <si>
    <t>PROFESIONAL EN SERVICIOS DE SALUD III</t>
  </si>
  <si>
    <t>PROFESIONAL SERVICIOS DE SALUD II</t>
  </si>
  <si>
    <t>PROFESIONAL SERVICIOS SALUD II (CON SUB)</t>
  </si>
  <si>
    <t>SECRETARIO DE ACTAS</t>
  </si>
  <si>
    <t>SI_ Arquitecto de datos tecnológico-DE</t>
  </si>
  <si>
    <t>SI_Actuario(a) Auditor(a)</t>
  </si>
  <si>
    <t>SI_Analista de Cálculo y Cotización de R</t>
  </si>
  <si>
    <t>SI_Analista Informático I</t>
  </si>
  <si>
    <t>SI_Analista Informático II</t>
  </si>
  <si>
    <t>SI_Asesor(a) Ejecutivo(a)-DE</t>
  </si>
  <si>
    <t>SI_Asesor(a) Legal I - DE</t>
  </si>
  <si>
    <t>SI_Asesor(a) Legal III-DE</t>
  </si>
  <si>
    <t>SI_Asesor(a) Legal Junior-DE</t>
  </si>
  <si>
    <t>SI_Asistente Administrativo(a)</t>
  </si>
  <si>
    <t>SI_Asistente de Abogacía I</t>
  </si>
  <si>
    <t>SI_Asistente de Abogacía II</t>
  </si>
  <si>
    <t>SI_Asistente de Auditoría Interna</t>
  </si>
  <si>
    <t>SI_Asistente de cocina</t>
  </si>
  <si>
    <t>SI_Asistente Educación Preescolar</t>
  </si>
  <si>
    <t>SI_Asistente Ejecutivo(a) DE</t>
  </si>
  <si>
    <t>SI_Asistente en Reaseguros</t>
  </si>
  <si>
    <t>SI_Asistente en Seguros I</t>
  </si>
  <si>
    <t>SI_Asistente en Seguros II</t>
  </si>
  <si>
    <t>SI_Asistente en Servicios de Salud I</t>
  </si>
  <si>
    <t>SI_Auditor(a) I</t>
  </si>
  <si>
    <t>SI_Auditor(a) II</t>
  </si>
  <si>
    <t>SI_Auxiliar Administrativo(a)</t>
  </si>
  <si>
    <t>SI_Auxiliar de Mantenimiento</t>
  </si>
  <si>
    <t>SI_Auxiliar en Computación I</t>
  </si>
  <si>
    <t>SI_Auxiliar en Computación II</t>
  </si>
  <si>
    <t>SI_Auxiliar en Computación III</t>
  </si>
  <si>
    <t>SI_Auxiliar en Seguros</t>
  </si>
  <si>
    <t>SI_Auxiliar enTransporte y Mensajería</t>
  </si>
  <si>
    <t>SI_Chofer de Planta Ejecutiva</t>
  </si>
  <si>
    <t>SI_Cocinero II</t>
  </si>
  <si>
    <t>SI_Cocinero(a) I</t>
  </si>
  <si>
    <t>SI_Contralor(a) Actuarial(a)</t>
  </si>
  <si>
    <t>SI_Contralor(a) Normativo(a) -DE</t>
  </si>
  <si>
    <t>SI_Coordinador en Servicios Generales II</t>
  </si>
  <si>
    <t>SI_Coordinador(a) Administrativo(a) I</t>
  </si>
  <si>
    <t>SI_Coordinador(a) Administrativo(a) II</t>
  </si>
  <si>
    <t>SI_Coordinador(a) Asesor(a) II-DE</t>
  </si>
  <si>
    <t>SI_Coordinador(a) de Brigadas Corporativ</t>
  </si>
  <si>
    <t>SI_Coordinador(a) de Seguridad</t>
  </si>
  <si>
    <t>SI_Coordinador(a) en Seguros I</t>
  </si>
  <si>
    <t>SI_Coordinador(a) en Servicios Generales</t>
  </si>
  <si>
    <t>SI_Coordinador(a) Profesional Seguros-DE</t>
  </si>
  <si>
    <t>SI_Director de Proyecto C (Cat 434)</t>
  </si>
  <si>
    <t>SI_Director de Proyecto C-DE (Cat 534)</t>
  </si>
  <si>
    <t>SI_Director(a) de Capital Humano_DE</t>
  </si>
  <si>
    <t>SI_Director(a) de Riesgos Corporativo(a)</t>
  </si>
  <si>
    <t>SI_Ejecutivo(a) de Negocio II</t>
  </si>
  <si>
    <t>SI_Ejecutivo(a) de Negocio II-DE</t>
  </si>
  <si>
    <t>SI_Ejecutivo(a) de Negocio III</t>
  </si>
  <si>
    <t>SI_Ejecutivo(a) de Negocio III-DE</t>
  </si>
  <si>
    <t>SI_Ejecutivo(a) de Ventas-CAT 426</t>
  </si>
  <si>
    <t>SI_Espec. Investigac. y Desarrollo I</t>
  </si>
  <si>
    <t>SI_Espec. Investigac. y Desarrollo III_D</t>
  </si>
  <si>
    <t>SI_Especialista en Ajuste</t>
  </si>
  <si>
    <t>SI_Especialista en Ajuste_DE</t>
  </si>
  <si>
    <t>SI_Especialista en Selec. de Riesgos II</t>
  </si>
  <si>
    <t>SI_Especialista en Valoración I</t>
  </si>
  <si>
    <t>SI_Especialista en Valoración II</t>
  </si>
  <si>
    <t>SI_Experto Funcional Sistemas I</t>
  </si>
  <si>
    <t>SI_Experto(a) Seguridad Información-B_DE</t>
  </si>
  <si>
    <t>SI_Facilitador(a) técnico en seguros</t>
  </si>
  <si>
    <t>SI_Fiscalizador(a) Técnico(a) de Automóv</t>
  </si>
  <si>
    <t>SI_Inspector(a) en Seguros</t>
  </si>
  <si>
    <t>SI_Investigador(a) en Seguros</t>
  </si>
  <si>
    <t>SI_Jefe(a) de Departamento de Auditoría</t>
  </si>
  <si>
    <t>SI_Jefe(a) de Departamento-DE</t>
  </si>
  <si>
    <t>SI_Jefe(a) de Dirección-DE</t>
  </si>
  <si>
    <t>SI_Jefe(a) Inteligencia del Negocio-DE</t>
  </si>
  <si>
    <t>SI_Líder de Segmento-DE</t>
  </si>
  <si>
    <t>SI_Mecánico</t>
  </si>
  <si>
    <t>SI_Oficial de Cumplimiento Corp-Ded Exc</t>
  </si>
  <si>
    <t>SI_Oficial de Seguridad</t>
  </si>
  <si>
    <t>SI_Oficinista I</t>
  </si>
  <si>
    <t>SI_Oficinista II</t>
  </si>
  <si>
    <t>SI_Operador Oficina de Seguridad</t>
  </si>
  <si>
    <t>SI_Plataformista</t>
  </si>
  <si>
    <t>SI_Prof en Seg-Actuarial I</t>
  </si>
  <si>
    <t>SI_Prof. Administ. III c/ded.exc.</t>
  </si>
  <si>
    <t>SI_Prof. Centro Acond. Físico</t>
  </si>
  <si>
    <t>SI_Prof. en Seg. Actuarial III-Ded. Exc.</t>
  </si>
  <si>
    <t>SI_Prof. en Seg-Actuarial II</t>
  </si>
  <si>
    <t>SI_Prof. en Seg-Actuarial II - Ded.Exc</t>
  </si>
  <si>
    <t>SI_Prof.en Seg-Actuarial IV c-dedic.</t>
  </si>
  <si>
    <t>SI_Profesional Admin. Especializado(a)</t>
  </si>
  <si>
    <t>SI_Profesional Admin.Especializado(a)-DE</t>
  </si>
  <si>
    <t>SI_Profesional Administrativo(a) I</t>
  </si>
  <si>
    <t>SI_Profesional Administrativo(a) I-DE</t>
  </si>
  <si>
    <t>SI_Profesional Administrativo(a) II</t>
  </si>
  <si>
    <t>SI_Profesional Administrativo(a) II-DE</t>
  </si>
  <si>
    <t>SI_Profesional Administrativo(a) III</t>
  </si>
  <si>
    <t>SI_Profesional Administrativo(a) IV-DE</t>
  </si>
  <si>
    <t>SI_Profesional en Informática I</t>
  </si>
  <si>
    <t>SI_PROFESIONAL EN INFORMATICA III</t>
  </si>
  <si>
    <t>SI_Profesional en Seguros I</t>
  </si>
  <si>
    <t>SI_Profesional en Seguros I-Ded.Exc</t>
  </si>
  <si>
    <t>SI_Profesional en Seguros II</t>
  </si>
  <si>
    <t>SI_Profesional en Seguros II-Ded.Exc</t>
  </si>
  <si>
    <t>SI_Profesional en Seguros III-Ded. Exc.</t>
  </si>
  <si>
    <t>SI_Profesional en Servicios de Salud II</t>
  </si>
  <si>
    <t>SI_Profesional Especializado(a) II-Museo</t>
  </si>
  <si>
    <t>SI_Profesional Especializado(a) I-Museo</t>
  </si>
  <si>
    <t>SI_Subcoordinador(a) de Brigadas</t>
  </si>
  <si>
    <t>SI_Subjefe(a) de Departamento</t>
  </si>
  <si>
    <t>SI_Subjefe(a) de Departamento Seguros_DE</t>
  </si>
  <si>
    <t>SI_Subjefe(a) de Departamento-DE</t>
  </si>
  <si>
    <t>SI_Subjefe(a) de Dirección-DE</t>
  </si>
  <si>
    <t>SI_Técnico(a) Administrativo(a) I</t>
  </si>
  <si>
    <t>SI_Técnico(a) Administrativo(a) II</t>
  </si>
  <si>
    <t>SI_Técnico(a) en Cumplimiento de Ley7786</t>
  </si>
  <si>
    <t>SI_Técnico(a) en Informática</t>
  </si>
  <si>
    <t>SI_Técnico(a) en Seguros I</t>
  </si>
  <si>
    <t>SI_Técnico(a) en Seguros II</t>
  </si>
  <si>
    <t>SI_Técnico(a) en Servicios Generales</t>
  </si>
  <si>
    <t>SUB_GERENTE GENERAL</t>
  </si>
  <si>
    <t>SUBAUDITOR</t>
  </si>
  <si>
    <t>SUBJEFE DEPTO. EN OPERACIONES</t>
  </si>
  <si>
    <t>SUBJEFE(A) DE DEPARTAMENTO</t>
  </si>
  <si>
    <t>SUBJEFE(A) DE DEPARTAMENTO SEGUROS</t>
  </si>
  <si>
    <t>SUBJEFE(A) DE DIRECCION</t>
  </si>
  <si>
    <t>SUBSECRETARIO DE ACTAS</t>
  </si>
  <si>
    <t>SUPERVISOR DE SERVICIOS GENERALES</t>
  </si>
  <si>
    <t>TECNICO EN SERVICIOS DE SALUD II C/PLUS</t>
  </si>
  <si>
    <t>TECNICO(A) ADMINISTRATIVO(A) I</t>
  </si>
  <si>
    <t>TECNICO(A) ADMINISTRATIVO(A) II</t>
  </si>
  <si>
    <t>TECNICO(A) EN CUMPLIMIENTO DE LEY 7786</t>
  </si>
  <si>
    <t>TECNICO(A) EN INFORMATICA</t>
  </si>
  <si>
    <t>TECNICO(A) EN SEGUROS I</t>
  </si>
  <si>
    <t>TECNICO(A) EN SEGUROS II</t>
  </si>
  <si>
    <t>TECNICO(A) EN SERVICIOS DE SALUD I C/PLU</t>
  </si>
  <si>
    <t>TECNICO(A) EN SERVICIOS GENERALES</t>
  </si>
  <si>
    <t>USUARIO EXPERTO SIAS</t>
  </si>
  <si>
    <t>091</t>
  </si>
  <si>
    <t>092</t>
  </si>
  <si>
    <t>093</t>
  </si>
  <si>
    <t>094</t>
  </si>
  <si>
    <t>095</t>
  </si>
  <si>
    <t>405</t>
  </si>
  <si>
    <t>406</t>
  </si>
  <si>
    <t>407</t>
  </si>
  <si>
    <t>408</t>
  </si>
  <si>
    <t>409</t>
  </si>
  <si>
    <t>411</t>
  </si>
  <si>
    <t>413</t>
  </si>
  <si>
    <t>414</t>
  </si>
  <si>
    <t>415</t>
  </si>
  <si>
    <t>416</t>
  </si>
  <si>
    <t>417</t>
  </si>
  <si>
    <t>419</t>
  </si>
  <si>
    <t>420</t>
  </si>
  <si>
    <t>421</t>
  </si>
  <si>
    <t>422</t>
  </si>
  <si>
    <t>424</t>
  </si>
  <si>
    <t>426</t>
  </si>
  <si>
    <t>428</t>
  </si>
  <si>
    <t>431</t>
  </si>
  <si>
    <t>462</t>
  </si>
  <si>
    <t>470</t>
  </si>
  <si>
    <t>524</t>
  </si>
  <si>
    <t>526</t>
  </si>
  <si>
    <t>528</t>
  </si>
  <si>
    <t>531</t>
  </si>
  <si>
    <t>533</t>
  </si>
  <si>
    <t>534</t>
  </si>
  <si>
    <t>535</t>
  </si>
  <si>
    <t>537</t>
  </si>
  <si>
    <t>541</t>
  </si>
  <si>
    <t>542</t>
  </si>
  <si>
    <t>544</t>
  </si>
  <si>
    <t>545</t>
  </si>
  <si>
    <t>624</t>
  </si>
  <si>
    <t>628</t>
  </si>
  <si>
    <t>631</t>
  </si>
  <si>
    <t>634</t>
  </si>
  <si>
    <t>637</t>
  </si>
  <si>
    <t>706</t>
  </si>
  <si>
    <t>707</t>
  </si>
  <si>
    <t>710</t>
  </si>
  <si>
    <t>716</t>
  </si>
  <si>
    <t>725</t>
  </si>
  <si>
    <t>Farmacéutico II</t>
  </si>
  <si>
    <t>Médico Asistente hasta 48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</si>
</sst>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₡&quot;* #,##0.00_);_(&quot;₡&quot;* \(#,##0.00\);_(&quot;₡&quot;* &quot;-&quot;??_);_(@_)"/>
    <numFmt numFmtId="166" formatCode="_(* #,##0.00_);_(* \(#,##0.00\);_(* &quot;-&quot;??_);_(@_)"/>
    <numFmt numFmtId="167" formatCode="_([$€-2]* #,##0.00_);_([$€-2]* \(#,##0.00\);_([$€-2]* &quot;-&quot;??_)"/>
    <numFmt numFmtId="168" formatCode="d\ &quot;de&quot;\ mmmm\ &quot;de&quot;\ yyyy"/>
    <numFmt numFmtId="169" formatCode="[$-140A]d&quot; de &quot;mmmm&quot; de &quot;yyyy;@"/>
    <numFmt numFmtId="170" formatCode="[$$-C09]#,##0"/>
    <numFmt numFmtId="171" formatCode="#,##0.00\ _p_t_a"/>
    <numFmt numFmtId="172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8" tint="-0.499984740745262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2" applyNumberFormat="0" applyAlignment="0" applyProtection="0"/>
    <xf numFmtId="0" fontId="8" fillId="22" borderId="3" applyNumberFormat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2" applyNumberFormat="0" applyAlignment="0" applyProtection="0"/>
    <xf numFmtId="0" fontId="15" fillId="0" borderId="7" applyNumberFormat="0" applyFill="0" applyAlignment="0" applyProtection="0"/>
    <xf numFmtId="166" fontId="16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7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horizontal="center"/>
    </xf>
    <xf numFmtId="0" fontId="3" fillId="0" borderId="0"/>
    <xf numFmtId="0" fontId="3" fillId="0" borderId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top"/>
    </xf>
    <xf numFmtId="0" fontId="3" fillId="0" borderId="0">
      <alignment horizont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7" fillId="0" borderId="0">
      <alignment vertical="top"/>
    </xf>
    <xf numFmtId="0" fontId="3" fillId="0" borderId="0"/>
    <xf numFmtId="0" fontId="3" fillId="0" borderId="0">
      <alignment horizontal="center"/>
    </xf>
    <xf numFmtId="0" fontId="3" fillId="0" borderId="0">
      <alignment horizontal="center"/>
    </xf>
    <xf numFmtId="0" fontId="16" fillId="0" borderId="0"/>
    <xf numFmtId="0" fontId="3" fillId="0" borderId="0">
      <alignment horizontal="center"/>
    </xf>
    <xf numFmtId="0" fontId="3" fillId="0" borderId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8" applyNumberFormat="0" applyFont="0" applyAlignment="0" applyProtection="0"/>
    <xf numFmtId="0" fontId="19" fillId="21" borderId="9" applyNumberFormat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44" fontId="3" fillId="24" borderId="1" xfId="173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left" vertical="center"/>
    </xf>
    <xf numFmtId="0" fontId="24" fillId="24" borderId="1" xfId="0" applyFont="1" applyFill="1" applyBorder="1" applyAlignment="1">
      <alignment horizontal="left" vertical="center"/>
    </xf>
    <xf numFmtId="0" fontId="0" fillId="24" borderId="0" xfId="0" applyFill="1" applyAlignment="1">
      <alignment horizontal="left" vertical="center"/>
    </xf>
    <xf numFmtId="44" fontId="3" fillId="24" borderId="1" xfId="173" applyFont="1" applyFill="1" applyBorder="1" applyAlignment="1">
      <alignment horizontal="left" vertical="center"/>
    </xf>
    <xf numFmtId="0" fontId="22" fillId="26" borderId="1" xfId="1" applyFont="1" applyFill="1" applyBorder="1" applyAlignment="1">
      <alignment horizontal="center" vertical="center" wrapText="1"/>
    </xf>
    <xf numFmtId="172" fontId="22" fillId="26" borderId="1" xfId="172" applyNumberFormat="1" applyFont="1" applyFill="1" applyBorder="1" applyAlignment="1">
      <alignment horizontal="center" vertical="center" wrapText="1"/>
    </xf>
    <xf numFmtId="0" fontId="25" fillId="26" borderId="10" xfId="1" applyFont="1" applyFill="1" applyBorder="1" applyAlignment="1">
      <alignment horizontal="center" vertical="center" wrapText="1"/>
    </xf>
    <xf numFmtId="0" fontId="25" fillId="26" borderId="13" xfId="1" applyFont="1" applyFill="1" applyBorder="1" applyAlignment="1">
      <alignment horizontal="center" vertical="center" wrapText="1"/>
    </xf>
    <xf numFmtId="0" fontId="25" fillId="26" borderId="11" xfId="1" applyFont="1" applyFill="1" applyBorder="1" applyAlignment="1">
      <alignment horizontal="center" vertical="center" wrapText="1"/>
    </xf>
    <xf numFmtId="0" fontId="25" fillId="26" borderId="12" xfId="1" applyFont="1" applyFill="1" applyBorder="1" applyAlignment="1">
      <alignment horizontal="center" vertical="center" wrapText="1"/>
    </xf>
    <xf numFmtId="0" fontId="26" fillId="25" borderId="0" xfId="0" applyFont="1" applyFill="1" applyAlignment="1">
      <alignment horizontal="left" vertical="center"/>
    </xf>
    <xf numFmtId="0" fontId="3" fillId="24" borderId="1" xfId="173" applyNumberFormat="1" applyFont="1" applyFill="1" applyBorder="1" applyAlignment="1">
      <alignment horizontal="center" vertical="center"/>
    </xf>
  </cellXfs>
  <cellStyles count="174">
    <cellStyle name="%" xfId="2" xr:uid="{00000000-0005-0000-0000-000000000000}"/>
    <cellStyle name="% 2" xfId="3" xr:uid="{00000000-0005-0000-0000-000001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Accent1" xfId="22" xr:uid="{00000000-0005-0000-0000-000014000000}"/>
    <cellStyle name="Accent2" xfId="23" xr:uid="{00000000-0005-0000-0000-000015000000}"/>
    <cellStyle name="Accent3" xfId="24" xr:uid="{00000000-0005-0000-0000-000016000000}"/>
    <cellStyle name="Accent4" xfId="25" xr:uid="{00000000-0005-0000-0000-000017000000}"/>
    <cellStyle name="Accent5" xfId="26" xr:uid="{00000000-0005-0000-0000-000018000000}"/>
    <cellStyle name="Accent6" xfId="27" xr:uid="{00000000-0005-0000-0000-000019000000}"/>
    <cellStyle name="Bad" xfId="28" xr:uid="{00000000-0005-0000-0000-00001A000000}"/>
    <cellStyle name="Calculation" xfId="29" xr:uid="{00000000-0005-0000-0000-00001B000000}"/>
    <cellStyle name="Check Cell" xfId="30" xr:uid="{00000000-0005-0000-0000-00001C000000}"/>
    <cellStyle name="Comma 2" xfId="31" xr:uid="{00000000-0005-0000-0000-00001D000000}"/>
    <cellStyle name="Euro" xfId="32" xr:uid="{00000000-0005-0000-0000-00001E000000}"/>
    <cellStyle name="Explanatory Text" xfId="33" xr:uid="{00000000-0005-0000-0000-00001F000000}"/>
    <cellStyle name="Good" xfId="34" xr:uid="{00000000-0005-0000-0000-000020000000}"/>
    <cellStyle name="Heading 1" xfId="35" xr:uid="{00000000-0005-0000-0000-000021000000}"/>
    <cellStyle name="Heading 2" xfId="36" xr:uid="{00000000-0005-0000-0000-000022000000}"/>
    <cellStyle name="Heading 3" xfId="37" xr:uid="{00000000-0005-0000-0000-000023000000}"/>
    <cellStyle name="Heading 4" xfId="38" xr:uid="{00000000-0005-0000-0000-000024000000}"/>
    <cellStyle name="Incorrecto" xfId="1" builtinId="27"/>
    <cellStyle name="Input" xfId="39" xr:uid="{00000000-0005-0000-0000-000026000000}"/>
    <cellStyle name="Linked Cell" xfId="40" xr:uid="{00000000-0005-0000-0000-000027000000}"/>
    <cellStyle name="Millares" xfId="172" builtinId="3"/>
    <cellStyle name="Millares 10" xfId="41" xr:uid="{00000000-0005-0000-0000-000028000000}"/>
    <cellStyle name="Millares 2" xfId="42" xr:uid="{00000000-0005-0000-0000-000029000000}"/>
    <cellStyle name="Millares 2 2" xfId="43" xr:uid="{00000000-0005-0000-0000-00002A000000}"/>
    <cellStyle name="Millares 2 3" xfId="44" xr:uid="{00000000-0005-0000-0000-00002B000000}"/>
    <cellStyle name="Millares 3" xfId="45" xr:uid="{00000000-0005-0000-0000-00002C000000}"/>
    <cellStyle name="Millares 3 2" xfId="46" xr:uid="{00000000-0005-0000-0000-00002D000000}"/>
    <cellStyle name="Millares 3 3" xfId="47" xr:uid="{00000000-0005-0000-0000-00002E000000}"/>
    <cellStyle name="Millares 4" xfId="48" xr:uid="{00000000-0005-0000-0000-00002F000000}"/>
    <cellStyle name="Millares 4 2" xfId="49" xr:uid="{00000000-0005-0000-0000-000030000000}"/>
    <cellStyle name="Millares 5" xfId="50" xr:uid="{00000000-0005-0000-0000-000031000000}"/>
    <cellStyle name="Millares 5 2" xfId="51" xr:uid="{00000000-0005-0000-0000-000032000000}"/>
    <cellStyle name="Millares 6" xfId="52" xr:uid="{00000000-0005-0000-0000-000033000000}"/>
    <cellStyle name="Millares 7" xfId="53" xr:uid="{00000000-0005-0000-0000-000034000000}"/>
    <cellStyle name="Millares 8" xfId="54" xr:uid="{00000000-0005-0000-0000-000035000000}"/>
    <cellStyle name="Millares 9" xfId="55" xr:uid="{00000000-0005-0000-0000-000036000000}"/>
    <cellStyle name="Moneda" xfId="173" builtinId="4"/>
    <cellStyle name="Moneda 2" xfId="56" xr:uid="{00000000-0005-0000-0000-000037000000}"/>
    <cellStyle name="Moneda 3" xfId="57" xr:uid="{00000000-0005-0000-0000-000038000000}"/>
    <cellStyle name="Moneda 3 2" xfId="58" xr:uid="{00000000-0005-0000-0000-000039000000}"/>
    <cellStyle name="Moneda 4" xfId="59" xr:uid="{00000000-0005-0000-0000-00003A000000}"/>
    <cellStyle name="Moneda 4 2" xfId="60" xr:uid="{00000000-0005-0000-0000-00003B000000}"/>
    <cellStyle name="Moneda 5" xfId="61" xr:uid="{00000000-0005-0000-0000-00003C000000}"/>
    <cellStyle name="Moneda 6" xfId="62" xr:uid="{00000000-0005-0000-0000-00003D000000}"/>
    <cellStyle name="Normal" xfId="0" builtinId="0"/>
    <cellStyle name="Normal 10" xfId="63" xr:uid="{00000000-0005-0000-0000-00003F000000}"/>
    <cellStyle name="Normal 11" xfId="64" xr:uid="{00000000-0005-0000-0000-000040000000}"/>
    <cellStyle name="Normal 12" xfId="65" xr:uid="{00000000-0005-0000-0000-000041000000}"/>
    <cellStyle name="Normal 13" xfId="66" xr:uid="{00000000-0005-0000-0000-000042000000}"/>
    <cellStyle name="Normal 14" xfId="67" xr:uid="{00000000-0005-0000-0000-000043000000}"/>
    <cellStyle name="Normal 15" xfId="68" xr:uid="{00000000-0005-0000-0000-000044000000}"/>
    <cellStyle name="Normal 17" xfId="69" xr:uid="{00000000-0005-0000-0000-000045000000}"/>
    <cellStyle name="Normal 2" xfId="70" xr:uid="{00000000-0005-0000-0000-000046000000}"/>
    <cellStyle name="Normal 2 10" xfId="71" xr:uid="{00000000-0005-0000-0000-000047000000}"/>
    <cellStyle name="Normal 2 11" xfId="72" xr:uid="{00000000-0005-0000-0000-000048000000}"/>
    <cellStyle name="Normal 2 12" xfId="73" xr:uid="{00000000-0005-0000-0000-000049000000}"/>
    <cellStyle name="Normal 2 13" xfId="74" xr:uid="{00000000-0005-0000-0000-00004A000000}"/>
    <cellStyle name="Normal 2 14" xfId="75" xr:uid="{00000000-0005-0000-0000-00004B000000}"/>
    <cellStyle name="Normal 2 15" xfId="76" xr:uid="{00000000-0005-0000-0000-00004C000000}"/>
    <cellStyle name="Normal 2 16" xfId="77" xr:uid="{00000000-0005-0000-0000-00004D000000}"/>
    <cellStyle name="Normal 2 17" xfId="78" xr:uid="{00000000-0005-0000-0000-00004E000000}"/>
    <cellStyle name="Normal 2 18" xfId="79" xr:uid="{00000000-0005-0000-0000-00004F000000}"/>
    <cellStyle name="Normal 2 19" xfId="80" xr:uid="{00000000-0005-0000-0000-000050000000}"/>
    <cellStyle name="Normal 2 2" xfId="81" xr:uid="{00000000-0005-0000-0000-000051000000}"/>
    <cellStyle name="Normal 2 2 2" xfId="82" xr:uid="{00000000-0005-0000-0000-000052000000}"/>
    <cellStyle name="Normal 2 2 2 2" xfId="83" xr:uid="{00000000-0005-0000-0000-000053000000}"/>
    <cellStyle name="Normal 2 2 3" xfId="84" xr:uid="{00000000-0005-0000-0000-000054000000}"/>
    <cellStyle name="Normal 2 2 4" xfId="85" xr:uid="{00000000-0005-0000-0000-000055000000}"/>
    <cellStyle name="Normal 2 2 5" xfId="86" xr:uid="{00000000-0005-0000-0000-000056000000}"/>
    <cellStyle name="Normal 2 2 6" xfId="87" xr:uid="{00000000-0005-0000-0000-000057000000}"/>
    <cellStyle name="Normal 2 2 7" xfId="88" xr:uid="{00000000-0005-0000-0000-000058000000}"/>
    <cellStyle name="Normal 2 20" xfId="89" xr:uid="{00000000-0005-0000-0000-000059000000}"/>
    <cellStyle name="Normal 2 21" xfId="90" xr:uid="{00000000-0005-0000-0000-00005A000000}"/>
    <cellStyle name="Normal 2 22" xfId="91" xr:uid="{00000000-0005-0000-0000-00005B000000}"/>
    <cellStyle name="Normal 2 23" xfId="92" xr:uid="{00000000-0005-0000-0000-00005C000000}"/>
    <cellStyle name="Normal 2 24" xfId="93" xr:uid="{00000000-0005-0000-0000-00005D000000}"/>
    <cellStyle name="Normal 2 25" xfId="94" xr:uid="{00000000-0005-0000-0000-00005E000000}"/>
    <cellStyle name="Normal 2 26" xfId="95" xr:uid="{00000000-0005-0000-0000-00005F000000}"/>
    <cellStyle name="Normal 2 27" xfId="96" xr:uid="{00000000-0005-0000-0000-000060000000}"/>
    <cellStyle name="Normal 2 28" xfId="97" xr:uid="{00000000-0005-0000-0000-000061000000}"/>
    <cellStyle name="Normal 2 29" xfId="98" xr:uid="{00000000-0005-0000-0000-000062000000}"/>
    <cellStyle name="Normal 2 3" xfId="99" xr:uid="{00000000-0005-0000-0000-000063000000}"/>
    <cellStyle name="Normal 2 3 2" xfId="100" xr:uid="{00000000-0005-0000-0000-000064000000}"/>
    <cellStyle name="Normal 2 4" xfId="101" xr:uid="{00000000-0005-0000-0000-000065000000}"/>
    <cellStyle name="Normal 2 5" xfId="102" xr:uid="{00000000-0005-0000-0000-000066000000}"/>
    <cellStyle name="Normal 2 6" xfId="103" xr:uid="{00000000-0005-0000-0000-000067000000}"/>
    <cellStyle name="Normal 2 7" xfId="104" xr:uid="{00000000-0005-0000-0000-000068000000}"/>
    <cellStyle name="Normal 2 8" xfId="105" xr:uid="{00000000-0005-0000-0000-000069000000}"/>
    <cellStyle name="Normal 2 9" xfId="106" xr:uid="{00000000-0005-0000-0000-00006A000000}"/>
    <cellStyle name="Normal 21" xfId="107" xr:uid="{00000000-0005-0000-0000-00006B000000}"/>
    <cellStyle name="Normal 22" xfId="108" xr:uid="{00000000-0005-0000-0000-00006C000000}"/>
    <cellStyle name="Normal 23" xfId="109" xr:uid="{00000000-0005-0000-0000-00006D000000}"/>
    <cellStyle name="Normal 3" xfId="110" xr:uid="{00000000-0005-0000-0000-00006E000000}"/>
    <cellStyle name="Normal 3 2" xfId="111" xr:uid="{00000000-0005-0000-0000-00006F000000}"/>
    <cellStyle name="Normal 4" xfId="112" xr:uid="{00000000-0005-0000-0000-000070000000}"/>
    <cellStyle name="Normal 4 2" xfId="113" xr:uid="{00000000-0005-0000-0000-000071000000}"/>
    <cellStyle name="Normal 4 3" xfId="114" xr:uid="{00000000-0005-0000-0000-000072000000}"/>
    <cellStyle name="Normal 5" xfId="115" xr:uid="{00000000-0005-0000-0000-000073000000}"/>
    <cellStyle name="Normal 5 2" xfId="116" xr:uid="{00000000-0005-0000-0000-000074000000}"/>
    <cellStyle name="Normal 5 3" xfId="117" xr:uid="{00000000-0005-0000-0000-000075000000}"/>
    <cellStyle name="Normal 6" xfId="118" xr:uid="{00000000-0005-0000-0000-000076000000}"/>
    <cellStyle name="Normal 7" xfId="119" xr:uid="{00000000-0005-0000-0000-000077000000}"/>
    <cellStyle name="Normal 8" xfId="120" xr:uid="{00000000-0005-0000-0000-000078000000}"/>
    <cellStyle name="Normal 8 2" xfId="121" xr:uid="{00000000-0005-0000-0000-000079000000}"/>
    <cellStyle name="Normal 8 3" xfId="122" xr:uid="{00000000-0005-0000-0000-00007A000000}"/>
    <cellStyle name="Normal 8 4" xfId="123" xr:uid="{00000000-0005-0000-0000-00007B000000}"/>
    <cellStyle name="Normal 8 5" xfId="124" xr:uid="{00000000-0005-0000-0000-00007C000000}"/>
    <cellStyle name="Normal 8 6" xfId="125" xr:uid="{00000000-0005-0000-0000-00007D000000}"/>
    <cellStyle name="Normal 8 7" xfId="126" xr:uid="{00000000-0005-0000-0000-00007E000000}"/>
    <cellStyle name="Normal 8 8" xfId="127" xr:uid="{00000000-0005-0000-0000-00007F000000}"/>
    <cellStyle name="Normal 9" xfId="128" xr:uid="{00000000-0005-0000-0000-000080000000}"/>
    <cellStyle name="Note" xfId="129" xr:uid="{00000000-0005-0000-0000-000081000000}"/>
    <cellStyle name="Output" xfId="130" xr:uid="{00000000-0005-0000-0000-000082000000}"/>
    <cellStyle name="Porcentaje 2" xfId="131" xr:uid="{00000000-0005-0000-0000-000083000000}"/>
    <cellStyle name="Porcentaje 3" xfId="132" xr:uid="{00000000-0005-0000-0000-000084000000}"/>
    <cellStyle name="Porcentual 10" xfId="133" xr:uid="{00000000-0005-0000-0000-000085000000}"/>
    <cellStyle name="Porcentual 13" xfId="134" xr:uid="{00000000-0005-0000-0000-000086000000}"/>
    <cellStyle name="Porcentual 16" xfId="135" xr:uid="{00000000-0005-0000-0000-000087000000}"/>
    <cellStyle name="Porcentual 2" xfId="136" xr:uid="{00000000-0005-0000-0000-000088000000}"/>
    <cellStyle name="Porcentual 2 10" xfId="137" xr:uid="{00000000-0005-0000-0000-000089000000}"/>
    <cellStyle name="Porcentual 2 11" xfId="138" xr:uid="{00000000-0005-0000-0000-00008A000000}"/>
    <cellStyle name="Porcentual 2 12" xfId="139" xr:uid="{00000000-0005-0000-0000-00008B000000}"/>
    <cellStyle name="Porcentual 2 13" xfId="140" xr:uid="{00000000-0005-0000-0000-00008C000000}"/>
    <cellStyle name="Porcentual 2 14" xfId="141" xr:uid="{00000000-0005-0000-0000-00008D000000}"/>
    <cellStyle name="Porcentual 2 15" xfId="142" xr:uid="{00000000-0005-0000-0000-00008E000000}"/>
    <cellStyle name="Porcentual 2 16" xfId="143" xr:uid="{00000000-0005-0000-0000-00008F000000}"/>
    <cellStyle name="Porcentual 2 17" xfId="144" xr:uid="{00000000-0005-0000-0000-000090000000}"/>
    <cellStyle name="Porcentual 2 18" xfId="145" xr:uid="{00000000-0005-0000-0000-000091000000}"/>
    <cellStyle name="Porcentual 2 19" xfId="146" xr:uid="{00000000-0005-0000-0000-000092000000}"/>
    <cellStyle name="Porcentual 2 2" xfId="147" xr:uid="{00000000-0005-0000-0000-000093000000}"/>
    <cellStyle name="Porcentual 2 20" xfId="148" xr:uid="{00000000-0005-0000-0000-000094000000}"/>
    <cellStyle name="Porcentual 2 21" xfId="149" xr:uid="{00000000-0005-0000-0000-000095000000}"/>
    <cellStyle name="Porcentual 2 22" xfId="150" xr:uid="{00000000-0005-0000-0000-000096000000}"/>
    <cellStyle name="Porcentual 2 23" xfId="151" xr:uid="{00000000-0005-0000-0000-000097000000}"/>
    <cellStyle name="Porcentual 2 24" xfId="152" xr:uid="{00000000-0005-0000-0000-000098000000}"/>
    <cellStyle name="Porcentual 2 25" xfId="153" xr:uid="{00000000-0005-0000-0000-000099000000}"/>
    <cellStyle name="Porcentual 2 26" xfId="154" xr:uid="{00000000-0005-0000-0000-00009A000000}"/>
    <cellStyle name="Porcentual 2 27" xfId="155" xr:uid="{00000000-0005-0000-0000-00009B000000}"/>
    <cellStyle name="Porcentual 2 28" xfId="156" xr:uid="{00000000-0005-0000-0000-00009C000000}"/>
    <cellStyle name="Porcentual 2 29" xfId="157" xr:uid="{00000000-0005-0000-0000-00009D000000}"/>
    <cellStyle name="Porcentual 2 3" xfId="158" xr:uid="{00000000-0005-0000-0000-00009E000000}"/>
    <cellStyle name="Porcentual 2 4" xfId="159" xr:uid="{00000000-0005-0000-0000-00009F000000}"/>
    <cellStyle name="Porcentual 2 5" xfId="160" xr:uid="{00000000-0005-0000-0000-0000A0000000}"/>
    <cellStyle name="Porcentual 2 6" xfId="161" xr:uid="{00000000-0005-0000-0000-0000A1000000}"/>
    <cellStyle name="Porcentual 2 7" xfId="162" xr:uid="{00000000-0005-0000-0000-0000A2000000}"/>
    <cellStyle name="Porcentual 2 8" xfId="163" xr:uid="{00000000-0005-0000-0000-0000A3000000}"/>
    <cellStyle name="Porcentual 2 9" xfId="164" xr:uid="{00000000-0005-0000-0000-0000A4000000}"/>
    <cellStyle name="Porcentual 23" xfId="165" xr:uid="{00000000-0005-0000-0000-0000A5000000}"/>
    <cellStyle name="Porcentual 3" xfId="166" xr:uid="{00000000-0005-0000-0000-0000A6000000}"/>
    <cellStyle name="Porcentual 3 2" xfId="167" xr:uid="{00000000-0005-0000-0000-0000A7000000}"/>
    <cellStyle name="Porcentual 4" xfId="168" xr:uid="{00000000-0005-0000-0000-0000A8000000}"/>
    <cellStyle name="Porcentual 5" xfId="169" xr:uid="{00000000-0005-0000-0000-0000A9000000}"/>
    <cellStyle name="Title" xfId="170" xr:uid="{00000000-0005-0000-0000-0000AA000000}"/>
    <cellStyle name="Warning Text" xfId="171" xr:uid="{00000000-0005-0000-0000-0000A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7621</xdr:colOff>
      <xdr:row>0</xdr:row>
      <xdr:rowOff>0</xdr:rowOff>
    </xdr:from>
    <xdr:to>
      <xdr:col>1</xdr:col>
      <xdr:colOff>2476500</xdr:colOff>
      <xdr:row>3</xdr:row>
      <xdr:rowOff>151642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B094CF-3BC7-2F4C-C21C-8B47C9A8B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1" y="0"/>
          <a:ext cx="2468879" cy="7002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cr.sharepoint.com/Inversiones/2014/Plantilla%20Lab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cr.sharepoint.com/2013/ERP/PAO%20-%20Presupuesto%20ER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cr.sharepoint.com/Documents%20and%20Settings/Marroyo/Configuraci&#243;n%20local/Archivos%20temporales%20de%20Internet/Content.Outlook/3YGPXJ9X/PRESUPTO%20ING%20POR%20INT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cr.sharepoint.com/Documents%20and%20Settings/jnajera/Mis%20documentos/PLANIFICACION/PAO%202012/Modificaciones/FORMULARIO%20MODIFICACION%20PA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cr.sharepoint.com/Presupuestos/2014/Presupuesto%202014/PRESUPUESTO%202014%20-%20Consolidad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cr.sharepoint.com/2012/Aprobaci&#243;n%20Presupuesto%202012/FORMULACI&#211;N/ATESTADOS/Vinculaci&#243;n%20Plan%20Presupuest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cr.sharepoint.com/Presupuestos/2015/FORMULACION%20INGRESOS%20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cr.sharepoint.com/Presupuestos/2014/Formulaci&#243;n%202014/Presupuesto%202014/FORMULACION%20INGRESO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 Aseg 2014"/>
      <sheetName val="Ing Elect 2014"/>
      <sheetName val="Gráfico2"/>
      <sheetName val="F.C Col 2014"/>
      <sheetName val="F.C Dól 2014"/>
      <sheetName val="Fondos"/>
      <sheetName val="Portafolio Colones 2014 "/>
      <sheetName val="Flujo Int.Colones 2014"/>
      <sheetName val="Gráfico1"/>
      <sheetName val="Portafolio Dólares 2014"/>
      <sheetName val="Flujo Int. Dólares 2014"/>
      <sheetName val="Portafolio Colonizado 2014"/>
      <sheetName val="Graf Inter. "/>
      <sheetName val="Cambio de Moneda 2014"/>
      <sheetName val="Movimientos Área de Inversiones"/>
      <sheetName val="Conciliación Ingresos"/>
      <sheetName val="Conciliación Egresos"/>
      <sheetName val="Contabilidad "/>
      <sheetName val="Hoja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pto"/>
      <sheetName val="Partida"/>
      <sheetName val="Subpartida"/>
      <sheetName val="PLB"/>
      <sheetName val="2013"/>
      <sheetName val="BD Vinculación"/>
      <sheetName val="COMPROBACIONES "/>
      <sheetName val="Vinculación "/>
      <sheetName val="Subprogramas"/>
      <sheetName val="Acciones"/>
      <sheetName val="Hoja1"/>
      <sheetName val="Hoja2"/>
      <sheetName val="Formul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folio"/>
      <sheetName val="Cálculo x metodolog"/>
      <sheetName val="Ing reales y promed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  Mod al PAO"/>
      <sheetName val="Lista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r Par-Grp-Subpar"/>
      <sheetName val="Por partida completa"/>
      <sheetName val="Partidas"/>
      <sheetName val="Por dependencia"/>
      <sheetName val="Por área"/>
      <sheetName val="Egresos"/>
      <sheetName val="Base de datos"/>
      <sheetName val="2012-2014"/>
      <sheetName val="Hoja3"/>
      <sheetName val="Hoja1"/>
      <sheetName val="Hoja2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 Objetivos "/>
      <sheetName val="A2 subprog vrs dependencias"/>
      <sheetName val="A3 Subprograma 1"/>
      <sheetName val="A4 Subprograma 2"/>
      <sheetName val="A5 Subprograma 3"/>
      <sheetName val="A6 Subprograma 4"/>
      <sheetName val="Resumen Gnl"/>
      <sheetName val="BD Tabla dinamica"/>
      <sheetName val="Tabla Dinamica"/>
      <sheetName val="X grupo"/>
      <sheetName val="x partida"/>
      <sheetName val="Concepto partidas"/>
      <sheetName val="partidas"/>
      <sheetName val="Subpartidas"/>
      <sheetName val="Presupuesto p plan"/>
      <sheetName val="Integración Plan-Presu"/>
      <sheetName val="Resumen Gnl (2)"/>
      <sheetName val="X SP"/>
      <sheetName val=" X SP (a)"/>
      <sheetName val="SP 1 (Anexo 1)"/>
      <sheetName val="SP 2 (Anexo 1) "/>
      <sheetName val="SP 3 (Anexo 1) "/>
      <sheetName val="SP 4 (Anexo 1) "/>
      <sheetName val="SP 1 (b)"/>
      <sheetName val="SP 1 (Anexo 2)"/>
      <sheetName val="SP 2 (Anexo 2) "/>
      <sheetName val="SP 3 (Anexo 2) "/>
      <sheetName val="SP 4 (Anexo 2) "/>
      <sheetName val="Detalle Proyectos de Construcc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 2014"/>
      <sheetName val="Partidas"/>
      <sheetName val="Fundamento Legal"/>
      <sheetName val="Metodología de calculo"/>
      <sheetName val="INGRESOS"/>
      <sheetName val="2014-2013-2012"/>
      <sheetName val="Base de datos"/>
      <sheetName val="Hoja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 2014"/>
      <sheetName val="Partidas"/>
      <sheetName val="Fundamento Legal"/>
      <sheetName val="Metodología de calculo"/>
      <sheetName val="INGRESOS"/>
      <sheetName val="2014-2013-2012"/>
      <sheetName val="Base de datos"/>
      <sheetName val="Hoja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4485-9EC7-4BB7-87B6-9A3D956AA93D}">
  <dimension ref="A5:AN132"/>
  <sheetViews>
    <sheetView tabSelected="1" workbookViewId="0">
      <pane xSplit="1" ySplit="8" topLeftCell="B129" activePane="bottomRight" state="frozen"/>
      <selection pane="topRight" activeCell="B1" sqref="B1"/>
      <selection pane="bottomLeft" activeCell="A9" sqref="A9"/>
      <selection pane="bottomRight" activeCell="F9" sqref="F9:F132"/>
    </sheetView>
  </sheetViews>
  <sheetFormatPr baseColWidth="10" defaultColWidth="11.5546875" defaultRowHeight="14.4" x14ac:dyDescent="0.3"/>
  <cols>
    <col min="1" max="1" width="1.77734375" style="1" customWidth="1"/>
    <col min="2" max="2" width="39.21875" style="1" bestFit="1" customWidth="1"/>
    <col min="3" max="3" width="13.77734375" style="1" bestFit="1" customWidth="1"/>
    <col min="4" max="4" width="14.21875" style="1" bestFit="1" customWidth="1"/>
    <col min="5" max="5" width="11.5546875" style="1"/>
    <col min="6" max="6" width="47.21875" style="6" bestFit="1" customWidth="1"/>
    <col min="7" max="7" width="13.77734375" style="1" bestFit="1" customWidth="1"/>
    <col min="8" max="10" width="17" style="1" bestFit="1" customWidth="1"/>
    <col min="11" max="11" width="17.21875" style="1" bestFit="1" customWidth="1"/>
    <col min="12" max="13" width="17" style="1" bestFit="1" customWidth="1"/>
    <col min="14" max="14" width="18.21875" style="1" bestFit="1" customWidth="1"/>
    <col min="15" max="16" width="17" style="1" bestFit="1" customWidth="1"/>
    <col min="17" max="17" width="17.21875" style="1" bestFit="1" customWidth="1"/>
    <col min="18" max="21" width="17" style="1" bestFit="1" customWidth="1"/>
    <col min="22" max="22" width="18.21875" style="1" bestFit="1" customWidth="1"/>
    <col min="23" max="24" width="17" style="1" bestFit="1" customWidth="1"/>
    <col min="25" max="25" width="17.77734375" style="1" bestFit="1" customWidth="1"/>
    <col min="26" max="26" width="17.21875" style="1" bestFit="1" customWidth="1"/>
    <col min="27" max="27" width="17.77734375" style="1" bestFit="1" customWidth="1"/>
    <col min="28" max="28" width="17" style="1" bestFit="1" customWidth="1"/>
    <col min="29" max="29" width="17.77734375" style="1" bestFit="1" customWidth="1"/>
    <col min="30" max="31" width="17" style="1" bestFit="1" customWidth="1"/>
    <col min="32" max="32" width="17.21875" style="1" bestFit="1" customWidth="1"/>
    <col min="33" max="33" width="17" style="1" bestFit="1" customWidth="1"/>
    <col min="34" max="35" width="18.77734375" style="1" bestFit="1" customWidth="1"/>
    <col min="36" max="36" width="17.44140625" style="1" bestFit="1" customWidth="1"/>
    <col min="37" max="37" width="17.77734375" style="1" bestFit="1" customWidth="1"/>
    <col min="38" max="38" width="18.44140625" style="1" bestFit="1" customWidth="1"/>
    <col min="39" max="40" width="17" style="1" bestFit="1" customWidth="1"/>
    <col min="41" max="16384" width="11.5546875" style="1"/>
  </cols>
  <sheetData>
    <row r="5" spans="1:40" ht="25.8" x14ac:dyDescent="0.3">
      <c r="A5" s="2"/>
      <c r="B5" s="14" t="s">
        <v>38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 spans="1:40" ht="4.95" customHeight="1" x14ac:dyDescent="0.3"/>
    <row r="7" spans="1:40" ht="33" customHeight="1" x14ac:dyDescent="0.3">
      <c r="B7" s="10" t="s">
        <v>0</v>
      </c>
      <c r="C7" s="11"/>
      <c r="D7" s="12"/>
      <c r="F7" s="13" t="s">
        <v>1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</row>
    <row r="8" spans="1:40" ht="66" x14ac:dyDescent="0.3">
      <c r="B8" s="8" t="s">
        <v>2</v>
      </c>
      <c r="C8" s="8" t="s">
        <v>3</v>
      </c>
      <c r="D8" s="9" t="s">
        <v>4</v>
      </c>
      <c r="F8" s="8" t="s">
        <v>2</v>
      </c>
      <c r="G8" s="8" t="s">
        <v>3</v>
      </c>
      <c r="H8" s="8" t="s">
        <v>5</v>
      </c>
      <c r="I8" s="8" t="s">
        <v>6</v>
      </c>
      <c r="J8" s="8" t="s">
        <v>7</v>
      </c>
      <c r="K8" s="8" t="s">
        <v>8</v>
      </c>
      <c r="L8" s="8" t="s">
        <v>9</v>
      </c>
      <c r="M8" s="8" t="s">
        <v>10</v>
      </c>
      <c r="N8" s="8" t="s">
        <v>11</v>
      </c>
      <c r="O8" s="8" t="s">
        <v>12</v>
      </c>
      <c r="P8" s="8" t="s">
        <v>13</v>
      </c>
      <c r="Q8" s="8" t="s">
        <v>14</v>
      </c>
      <c r="R8" s="8" t="s">
        <v>15</v>
      </c>
      <c r="S8" s="8" t="s">
        <v>16</v>
      </c>
      <c r="T8" s="8" t="s">
        <v>17</v>
      </c>
      <c r="U8" s="8" t="s">
        <v>18</v>
      </c>
      <c r="V8" s="8" t="s">
        <v>19</v>
      </c>
      <c r="W8" s="8" t="s">
        <v>20</v>
      </c>
      <c r="X8" s="8" t="s">
        <v>21</v>
      </c>
      <c r="Y8" s="8" t="s">
        <v>22</v>
      </c>
      <c r="Z8" s="8" t="s">
        <v>23</v>
      </c>
      <c r="AA8" s="8" t="s">
        <v>24</v>
      </c>
      <c r="AB8" s="8" t="s">
        <v>25</v>
      </c>
      <c r="AC8" s="8" t="s">
        <v>26</v>
      </c>
      <c r="AD8" s="8" t="s">
        <v>27</v>
      </c>
      <c r="AE8" s="8" t="s">
        <v>28</v>
      </c>
      <c r="AF8" s="8" t="s">
        <v>29</v>
      </c>
      <c r="AG8" s="8" t="s">
        <v>30</v>
      </c>
      <c r="AH8" s="8" t="s">
        <v>31</v>
      </c>
      <c r="AI8" s="8" t="s">
        <v>32</v>
      </c>
      <c r="AJ8" s="8" t="s">
        <v>33</v>
      </c>
      <c r="AK8" s="8" t="s">
        <v>34</v>
      </c>
      <c r="AL8" s="8" t="s">
        <v>35</v>
      </c>
      <c r="AM8" s="8" t="s">
        <v>36</v>
      </c>
      <c r="AN8" s="8" t="s">
        <v>37</v>
      </c>
    </row>
    <row r="9" spans="1:40" x14ac:dyDescent="0.3">
      <c r="B9" s="4" t="s">
        <v>263</v>
      </c>
      <c r="C9" s="4" t="s">
        <v>280</v>
      </c>
      <c r="D9" s="3">
        <v>5666389</v>
      </c>
      <c r="F9" s="7" t="s">
        <v>39</v>
      </c>
      <c r="G9" s="15">
        <v>105</v>
      </c>
      <c r="H9" s="3">
        <v>679847.49</v>
      </c>
      <c r="I9" s="3">
        <v>485637.12166666676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125271.755</v>
      </c>
      <c r="S9" s="3">
        <v>24281.115000000002</v>
      </c>
      <c r="T9" s="3">
        <v>0</v>
      </c>
      <c r="U9" s="3">
        <v>0</v>
      </c>
      <c r="V9" s="3">
        <v>0</v>
      </c>
      <c r="W9" s="3">
        <v>0</v>
      </c>
      <c r="X9" s="3">
        <v>161022.155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1055.8333333333333</v>
      </c>
      <c r="AE9" s="3">
        <v>0</v>
      </c>
      <c r="AF9" s="3">
        <v>0</v>
      </c>
      <c r="AG9" s="3">
        <v>0</v>
      </c>
      <c r="AH9" s="3">
        <v>31043.365000000002</v>
      </c>
      <c r="AI9" s="3">
        <v>0</v>
      </c>
      <c r="AJ9" s="3">
        <v>0</v>
      </c>
      <c r="AK9" s="3">
        <v>0</v>
      </c>
      <c r="AL9" s="3">
        <v>53361.77</v>
      </c>
      <c r="AM9" s="3">
        <v>0</v>
      </c>
      <c r="AN9" s="3">
        <f>SUM(G9:AM9)</f>
        <v>1561625.605</v>
      </c>
    </row>
    <row r="10" spans="1:40" x14ac:dyDescent="0.3">
      <c r="B10" s="4" t="s">
        <v>57</v>
      </c>
      <c r="C10" s="4" t="s">
        <v>281</v>
      </c>
      <c r="D10" s="3">
        <v>6798508</v>
      </c>
      <c r="F10" s="7" t="s">
        <v>40</v>
      </c>
      <c r="G10" s="15">
        <v>110</v>
      </c>
      <c r="H10" s="3">
        <v>831278.93531249999</v>
      </c>
      <c r="I10" s="3">
        <v>743709.72499999986</v>
      </c>
      <c r="J10" s="3">
        <v>9502.7312500000007</v>
      </c>
      <c r="K10" s="3">
        <v>51918.632500000007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114793.88812500007</v>
      </c>
      <c r="S10" s="3">
        <v>7954.7331249999997</v>
      </c>
      <c r="T10" s="3">
        <v>0</v>
      </c>
      <c r="U10" s="3">
        <v>0</v>
      </c>
      <c r="V10" s="3">
        <v>0</v>
      </c>
      <c r="W10" s="3">
        <v>0</v>
      </c>
      <c r="X10" s="3">
        <v>198195.40656250002</v>
      </c>
      <c r="Y10" s="3">
        <v>0</v>
      </c>
      <c r="Z10" s="3">
        <v>827.55375000000004</v>
      </c>
      <c r="AA10" s="3">
        <v>0</v>
      </c>
      <c r="AB10" s="3">
        <v>0</v>
      </c>
      <c r="AC10" s="3">
        <v>25688.835625000003</v>
      </c>
      <c r="AD10" s="3">
        <v>779.10281250000003</v>
      </c>
      <c r="AE10" s="3">
        <v>0</v>
      </c>
      <c r="AF10" s="3">
        <v>375</v>
      </c>
      <c r="AG10" s="3">
        <v>0</v>
      </c>
      <c r="AH10" s="3">
        <v>20107.408749999999</v>
      </c>
      <c r="AI10" s="3">
        <v>0</v>
      </c>
      <c r="AJ10" s="3">
        <v>0</v>
      </c>
      <c r="AK10" s="3">
        <v>0</v>
      </c>
      <c r="AL10" s="3">
        <v>88958.048437500009</v>
      </c>
      <c r="AM10" s="3">
        <v>0</v>
      </c>
      <c r="AN10" s="3">
        <f>SUM(G10:AM10)</f>
        <v>2094200.0012499997</v>
      </c>
    </row>
    <row r="11" spans="1:40" x14ac:dyDescent="0.3">
      <c r="B11" s="4" t="s">
        <v>262</v>
      </c>
      <c r="C11" s="4" t="s">
        <v>282</v>
      </c>
      <c r="D11" s="3">
        <v>6981177</v>
      </c>
      <c r="F11" s="7" t="s">
        <v>41</v>
      </c>
      <c r="G11" s="15">
        <v>19</v>
      </c>
      <c r="H11" s="3">
        <v>581329</v>
      </c>
      <c r="I11" s="3">
        <v>573592.94999999995</v>
      </c>
      <c r="J11" s="3">
        <v>262213.92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97128.43</v>
      </c>
      <c r="S11" s="3">
        <v>210354.1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f>SUM(G11:AM11)</f>
        <v>1724637.4</v>
      </c>
    </row>
    <row r="12" spans="1:40" x14ac:dyDescent="0.3">
      <c r="B12" s="4" t="s">
        <v>104</v>
      </c>
      <c r="C12" s="4" t="s">
        <v>283</v>
      </c>
      <c r="D12" s="3">
        <v>8235000</v>
      </c>
      <c r="F12" s="7" t="s">
        <v>42</v>
      </c>
      <c r="G12" s="15">
        <v>26</v>
      </c>
      <c r="H12" s="3">
        <v>716161.2533333333</v>
      </c>
      <c r="I12" s="3">
        <v>526027.55666666664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179040.31333333332</v>
      </c>
      <c r="R12" s="3">
        <v>100997.90999999999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988.89</v>
      </c>
      <c r="AA12" s="3">
        <v>0</v>
      </c>
      <c r="AB12" s="3">
        <v>0</v>
      </c>
      <c r="AC12" s="3">
        <v>0</v>
      </c>
      <c r="AD12" s="3">
        <v>4152.9433333333336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f>SUM(G12:AM12)</f>
        <v>1527394.8666666665</v>
      </c>
    </row>
    <row r="13" spans="1:40" x14ac:dyDescent="0.3">
      <c r="B13" s="4" t="s">
        <v>126</v>
      </c>
      <c r="C13" s="4" t="s">
        <v>284</v>
      </c>
      <c r="D13" s="3">
        <v>5355771</v>
      </c>
      <c r="F13" s="7" t="s">
        <v>43</v>
      </c>
      <c r="G13" s="15">
        <v>42</v>
      </c>
      <c r="H13" s="3">
        <v>1493981.6666666667</v>
      </c>
      <c r="I13" s="3">
        <v>1535887.6866666668</v>
      </c>
      <c r="J13" s="3">
        <v>57867.040000000001</v>
      </c>
      <c r="K13" s="3">
        <v>547327.18333333323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124710.33333333333</v>
      </c>
      <c r="R13" s="3">
        <v>201136.155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1100</v>
      </c>
      <c r="Z13" s="3">
        <v>0</v>
      </c>
      <c r="AA13" s="3">
        <v>0</v>
      </c>
      <c r="AB13" s="3">
        <v>0</v>
      </c>
      <c r="AC13" s="3">
        <v>0</v>
      </c>
      <c r="AD13" s="3">
        <v>1055.8333333333333</v>
      </c>
      <c r="AE13" s="3">
        <v>0</v>
      </c>
      <c r="AF13" s="3">
        <v>666.66666666666663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f>SUM(G13:AM13)</f>
        <v>3963774.5649999999</v>
      </c>
    </row>
    <row r="14" spans="1:40" x14ac:dyDescent="0.3">
      <c r="B14" s="4" t="s">
        <v>161</v>
      </c>
      <c r="C14" s="4" t="s">
        <v>285</v>
      </c>
      <c r="D14" s="3">
        <v>427242</v>
      </c>
      <c r="F14" s="7" t="s">
        <v>44</v>
      </c>
      <c r="G14" s="15">
        <v>43</v>
      </c>
      <c r="H14" s="3">
        <v>1613205</v>
      </c>
      <c r="I14" s="3">
        <v>1459082.58</v>
      </c>
      <c r="J14" s="3">
        <v>0</v>
      </c>
      <c r="K14" s="3">
        <v>887262.75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213057.46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1200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f>SUM(G14:AM14)</f>
        <v>4173850.79</v>
      </c>
    </row>
    <row r="15" spans="1:40" x14ac:dyDescent="0.3">
      <c r="B15" s="4" t="s">
        <v>176</v>
      </c>
      <c r="C15" s="4" t="s">
        <v>285</v>
      </c>
      <c r="D15" s="3">
        <v>427242</v>
      </c>
      <c r="F15" s="7" t="s">
        <v>45</v>
      </c>
      <c r="G15" s="15">
        <v>28</v>
      </c>
      <c r="H15" s="3">
        <v>860552.44916666672</v>
      </c>
      <c r="I15" s="3">
        <v>741803.68250000011</v>
      </c>
      <c r="J15" s="3">
        <v>37861.174999999996</v>
      </c>
      <c r="K15" s="3">
        <v>274992.18083333335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90141.666666666672</v>
      </c>
      <c r="R15" s="3">
        <v>116808.81833333334</v>
      </c>
      <c r="S15" s="3">
        <v>69457.096666666665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1027.7774999999999</v>
      </c>
      <c r="AA15" s="3">
        <v>0</v>
      </c>
      <c r="AB15" s="3">
        <v>0</v>
      </c>
      <c r="AC15" s="3">
        <v>0</v>
      </c>
      <c r="AD15" s="3">
        <v>492.72250000000003</v>
      </c>
      <c r="AE15" s="3">
        <v>0</v>
      </c>
      <c r="AF15" s="3">
        <v>311.11083333333335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f>SUM(G15:AM15)</f>
        <v>2193476.6800000002</v>
      </c>
    </row>
    <row r="16" spans="1:40" x14ac:dyDescent="0.3">
      <c r="B16" s="4" t="s">
        <v>220</v>
      </c>
      <c r="C16" s="4" t="s">
        <v>285</v>
      </c>
      <c r="D16" s="3">
        <v>427242</v>
      </c>
      <c r="F16" s="7" t="s">
        <v>46</v>
      </c>
      <c r="G16" s="15">
        <v>31</v>
      </c>
      <c r="H16" s="3">
        <v>575270.61499999999</v>
      </c>
      <c r="I16" s="3">
        <v>476700.01500000001</v>
      </c>
      <c r="J16" s="3">
        <v>17366.12</v>
      </c>
      <c r="K16" s="3">
        <v>66610.289999999994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113540.25</v>
      </c>
      <c r="R16" s="3">
        <v>74680.125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733.33500000000004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533.33500000000004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f>SUM(G16:AM16)</f>
        <v>1325465.085</v>
      </c>
    </row>
    <row r="17" spans="2:40" x14ac:dyDescent="0.3">
      <c r="B17" s="4" t="s">
        <v>179</v>
      </c>
      <c r="C17" s="4" t="s">
        <v>286</v>
      </c>
      <c r="D17" s="3">
        <v>444334</v>
      </c>
      <c r="F17" s="7" t="s">
        <v>47</v>
      </c>
      <c r="G17" s="15">
        <v>33</v>
      </c>
      <c r="H17" s="3">
        <v>1043676</v>
      </c>
      <c r="I17" s="3">
        <v>1187656.8419999999</v>
      </c>
      <c r="J17" s="3">
        <v>72100.584000000003</v>
      </c>
      <c r="K17" s="3">
        <v>574021.80000000005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143760.53999999998</v>
      </c>
      <c r="S17" s="3">
        <v>69805.008000000002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1120</v>
      </c>
      <c r="AA17" s="3">
        <v>0</v>
      </c>
      <c r="AB17" s="3">
        <v>0</v>
      </c>
      <c r="AC17" s="3">
        <v>0</v>
      </c>
      <c r="AD17" s="3">
        <v>5068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f>SUM(G17:AM17)</f>
        <v>3097241.7739999997</v>
      </c>
    </row>
    <row r="18" spans="2:40" x14ac:dyDescent="0.3">
      <c r="B18" s="4" t="s">
        <v>162</v>
      </c>
      <c r="C18" s="4" t="s">
        <v>287</v>
      </c>
      <c r="D18" s="3">
        <v>466548</v>
      </c>
      <c r="F18" s="7" t="s">
        <v>48</v>
      </c>
      <c r="G18" s="15">
        <v>15</v>
      </c>
      <c r="H18" s="3">
        <v>502355.82548387104</v>
      </c>
      <c r="I18" s="3">
        <v>531302.71903225814</v>
      </c>
      <c r="J18" s="3">
        <v>3765.7116129032256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85574.489677419377</v>
      </c>
      <c r="S18" s="3">
        <v>102019.83290322582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190.73129032258063</v>
      </c>
      <c r="AE18" s="3">
        <v>0</v>
      </c>
      <c r="AF18" s="3">
        <v>129.03225806451613</v>
      </c>
      <c r="AG18" s="3">
        <v>0</v>
      </c>
      <c r="AH18" s="3">
        <v>5775.6138709677416</v>
      </c>
      <c r="AI18" s="3">
        <v>0</v>
      </c>
      <c r="AJ18" s="3">
        <v>0</v>
      </c>
      <c r="AK18" s="3">
        <v>0</v>
      </c>
      <c r="AL18" s="3">
        <v>17035.044193548387</v>
      </c>
      <c r="AM18" s="3">
        <v>0</v>
      </c>
      <c r="AN18" s="3">
        <f>SUM(G18:AM18)</f>
        <v>1248164.0003225808</v>
      </c>
    </row>
    <row r="19" spans="2:40" x14ac:dyDescent="0.3">
      <c r="B19" s="4" t="s">
        <v>167</v>
      </c>
      <c r="C19" s="4" t="s">
        <v>287</v>
      </c>
      <c r="D19" s="3">
        <v>466548</v>
      </c>
      <c r="F19" s="7" t="s">
        <v>49</v>
      </c>
      <c r="G19" s="15">
        <v>19</v>
      </c>
      <c r="H19" s="3">
        <v>581329</v>
      </c>
      <c r="I19" s="3">
        <v>491651.1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100597.30249999999</v>
      </c>
      <c r="S19" s="3">
        <v>38454.089999999997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1583.75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f>SUM(G19:AM19)</f>
        <v>1213634.2425000002</v>
      </c>
    </row>
    <row r="20" spans="2:40" x14ac:dyDescent="0.3">
      <c r="B20" s="5" t="s">
        <v>171</v>
      </c>
      <c r="C20" s="4" t="s">
        <v>287</v>
      </c>
      <c r="D20" s="3">
        <v>466548</v>
      </c>
      <c r="F20" s="7" t="s">
        <v>50</v>
      </c>
      <c r="G20" s="15">
        <v>26</v>
      </c>
      <c r="H20" s="3">
        <v>724208</v>
      </c>
      <c r="I20" s="3">
        <v>602286.65666666673</v>
      </c>
      <c r="J20" s="3">
        <v>27480.76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97739.91333333333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910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f>SUM(G20:AM20)</f>
        <v>1452651.33</v>
      </c>
    </row>
    <row r="21" spans="2:40" x14ac:dyDescent="0.3">
      <c r="B21" s="4" t="s">
        <v>178</v>
      </c>
      <c r="C21" s="4" t="s">
        <v>287</v>
      </c>
      <c r="D21" s="3">
        <v>466548</v>
      </c>
      <c r="F21" s="7" t="s">
        <v>51</v>
      </c>
      <c r="G21" s="15">
        <v>37</v>
      </c>
      <c r="H21" s="3">
        <v>1231229</v>
      </c>
      <c r="I21" s="3">
        <v>1292538.3500000001</v>
      </c>
      <c r="J21" s="3">
        <v>0</v>
      </c>
      <c r="K21" s="3">
        <v>677175.95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184038.48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1000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f>SUM(G21:AM21)</f>
        <v>3386018.78</v>
      </c>
    </row>
    <row r="22" spans="2:40" x14ac:dyDescent="0.3">
      <c r="B22" s="4" t="s">
        <v>221</v>
      </c>
      <c r="C22" s="4" t="s">
        <v>287</v>
      </c>
      <c r="D22" s="3">
        <v>466548</v>
      </c>
      <c r="F22" s="7" t="s">
        <v>52</v>
      </c>
      <c r="G22" s="15">
        <v>42</v>
      </c>
      <c r="H22" s="3">
        <v>1481270</v>
      </c>
      <c r="I22" s="3">
        <v>1808345</v>
      </c>
      <c r="J22" s="3">
        <v>0</v>
      </c>
      <c r="K22" s="3">
        <v>814698.5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224524.08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1000</v>
      </c>
      <c r="Z22" s="3">
        <v>0</v>
      </c>
      <c r="AA22" s="3">
        <v>0</v>
      </c>
      <c r="AB22" s="3">
        <v>0</v>
      </c>
      <c r="AC22" s="3">
        <v>0</v>
      </c>
      <c r="AD22" s="3">
        <v>6335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f>SUM(G22:AM22)</f>
        <v>4336214.58</v>
      </c>
    </row>
    <row r="23" spans="2:40" x14ac:dyDescent="0.3">
      <c r="B23" s="4" t="s">
        <v>175</v>
      </c>
      <c r="C23" s="4" t="s">
        <v>288</v>
      </c>
      <c r="D23" s="3">
        <v>480546</v>
      </c>
      <c r="F23" s="7" t="s">
        <v>53</v>
      </c>
      <c r="G23" s="15">
        <v>11</v>
      </c>
      <c r="H23" s="3">
        <v>490998.77416666673</v>
      </c>
      <c r="I23" s="3">
        <v>560232.81666666665</v>
      </c>
      <c r="J23" s="3">
        <v>5545.3133333333326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82698.430833333332</v>
      </c>
      <c r="S23" s="3">
        <v>142714.495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1447.5133333333333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f>SUM(G23:AM23)</f>
        <v>1283648.3433333335</v>
      </c>
    </row>
    <row r="24" spans="2:40" x14ac:dyDescent="0.3">
      <c r="B24" s="4" t="s">
        <v>222</v>
      </c>
      <c r="C24" s="4" t="s">
        <v>288</v>
      </c>
      <c r="D24" s="3">
        <v>480546</v>
      </c>
      <c r="F24" s="7" t="s">
        <v>54</v>
      </c>
      <c r="G24" s="15">
        <v>14</v>
      </c>
      <c r="H24" s="3">
        <v>517552.69484848483</v>
      </c>
      <c r="I24" s="3">
        <v>423929.9366666667</v>
      </c>
      <c r="J24" s="3">
        <v>3587.4981818181818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87938.084545454549</v>
      </c>
      <c r="S24" s="3">
        <v>125525.69878787882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959.84848484848487</v>
      </c>
      <c r="AE24" s="3">
        <v>0</v>
      </c>
      <c r="AF24" s="3">
        <v>242.42424242424244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f>SUM(G24:AM24)</f>
        <v>1159750.1857575758</v>
      </c>
    </row>
    <row r="25" spans="2:40" x14ac:dyDescent="0.3">
      <c r="B25" s="4" t="s">
        <v>171</v>
      </c>
      <c r="C25" s="4" t="s">
        <v>289</v>
      </c>
      <c r="D25" s="3">
        <v>499768</v>
      </c>
      <c r="F25" s="7" t="s">
        <v>55</v>
      </c>
      <c r="G25" s="15">
        <v>7</v>
      </c>
      <c r="H25" s="3">
        <v>481402.83384615381</v>
      </c>
      <c r="I25" s="3">
        <v>501535.22307692311</v>
      </c>
      <c r="J25" s="3">
        <v>2368.6653846153849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83098.083076923082</v>
      </c>
      <c r="S25" s="3">
        <v>143413.7807692308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4587.5053846153842</v>
      </c>
      <c r="AI25" s="3">
        <v>0</v>
      </c>
      <c r="AJ25" s="3">
        <v>0</v>
      </c>
      <c r="AK25" s="3">
        <v>0</v>
      </c>
      <c r="AL25" s="3">
        <v>57853.299230769233</v>
      </c>
      <c r="AM25" s="3">
        <v>13797.007692307692</v>
      </c>
      <c r="AN25" s="3">
        <f>SUM(G25:AM25)</f>
        <v>1288063.3984615386</v>
      </c>
    </row>
    <row r="26" spans="2:40" x14ac:dyDescent="0.3">
      <c r="B26" s="4" t="s">
        <v>165</v>
      </c>
      <c r="C26" s="4" t="s">
        <v>290</v>
      </c>
      <c r="D26" s="3">
        <v>561519</v>
      </c>
      <c r="F26" s="7" t="s">
        <v>56</v>
      </c>
      <c r="G26" s="15">
        <v>8</v>
      </c>
      <c r="H26" s="3">
        <v>455120.35499999998</v>
      </c>
      <c r="I26" s="3">
        <v>573242.05000000005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73718.66</v>
      </c>
      <c r="S26" s="3">
        <v>150352.57500000001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f>SUM(G26:AM26)</f>
        <v>1252441.6399999999</v>
      </c>
    </row>
    <row r="27" spans="2:40" x14ac:dyDescent="0.3">
      <c r="B27" s="5" t="s">
        <v>170</v>
      </c>
      <c r="C27" s="4" t="s">
        <v>290</v>
      </c>
      <c r="D27" s="3">
        <v>561519</v>
      </c>
      <c r="F27" s="7" t="s">
        <v>58</v>
      </c>
      <c r="G27" s="15">
        <v>24</v>
      </c>
      <c r="H27" s="3">
        <v>633351.06400000001</v>
      </c>
      <c r="I27" s="3">
        <v>568506.94100000011</v>
      </c>
      <c r="J27" s="3">
        <v>2299.3180000000002</v>
      </c>
      <c r="K27" s="3">
        <v>-2908.7494999999999</v>
      </c>
      <c r="L27" s="3">
        <v>0</v>
      </c>
      <c r="M27" s="3">
        <v>0</v>
      </c>
      <c r="N27" s="3">
        <v>0</v>
      </c>
      <c r="O27" s="3">
        <v>166404.78199999998</v>
      </c>
      <c r="P27" s="3">
        <v>113262.25150000001</v>
      </c>
      <c r="Q27" s="3">
        <v>0</v>
      </c>
      <c r="R27" s="3">
        <v>86856.944000000003</v>
      </c>
      <c r="S27" s="3">
        <v>-463.99849999999998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1267</v>
      </c>
      <c r="AE27" s="3">
        <v>0</v>
      </c>
      <c r="AF27" s="3">
        <v>200</v>
      </c>
      <c r="AG27" s="3">
        <v>0</v>
      </c>
      <c r="AH27" s="3">
        <v>11183.423500000001</v>
      </c>
      <c r="AI27" s="3">
        <v>0</v>
      </c>
      <c r="AJ27" s="3">
        <v>0</v>
      </c>
      <c r="AK27" s="3">
        <v>0</v>
      </c>
      <c r="AL27" s="3">
        <v>2461.9605000000001</v>
      </c>
      <c r="AM27" s="3">
        <v>0</v>
      </c>
      <c r="AN27" s="3">
        <f>SUM(G27:AM27)</f>
        <v>1582444.9365000001</v>
      </c>
    </row>
    <row r="28" spans="2:40" x14ac:dyDescent="0.3">
      <c r="B28" s="4" t="s">
        <v>172</v>
      </c>
      <c r="C28" s="4" t="s">
        <v>290</v>
      </c>
      <c r="D28" s="3">
        <v>561519</v>
      </c>
      <c r="F28" s="7" t="s">
        <v>59</v>
      </c>
      <c r="G28" s="15">
        <v>111</v>
      </c>
      <c r="H28" s="3">
        <v>983889</v>
      </c>
      <c r="I28" s="3">
        <v>861545.5399999998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255811.13999999998</v>
      </c>
      <c r="P28" s="3">
        <v>177100.02000000002</v>
      </c>
      <c r="Q28" s="3">
        <v>0</v>
      </c>
      <c r="R28" s="3">
        <v>135321.06200000001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235652.5</v>
      </c>
      <c r="Y28" s="3">
        <v>0</v>
      </c>
      <c r="Z28" s="3">
        <v>1040</v>
      </c>
      <c r="AA28" s="3">
        <v>0</v>
      </c>
      <c r="AB28" s="3">
        <v>0</v>
      </c>
      <c r="AC28" s="3">
        <v>0</v>
      </c>
      <c r="AD28" s="3">
        <v>2534</v>
      </c>
      <c r="AE28" s="3">
        <v>0</v>
      </c>
      <c r="AF28" s="3">
        <v>800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f>SUM(G28:AM28)</f>
        <v>2653804.2619999996</v>
      </c>
    </row>
    <row r="29" spans="2:40" x14ac:dyDescent="0.3">
      <c r="B29" s="4" t="s">
        <v>177</v>
      </c>
      <c r="C29" s="4" t="s">
        <v>290</v>
      </c>
      <c r="D29" s="3">
        <v>561519</v>
      </c>
      <c r="F29" s="7" t="s">
        <v>60</v>
      </c>
      <c r="G29" s="15">
        <v>28</v>
      </c>
      <c r="H29" s="3">
        <v>865360</v>
      </c>
      <c r="I29" s="3">
        <v>898047.40285714285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482129.14285714284</v>
      </c>
      <c r="P29" s="3">
        <v>37086.857142857145</v>
      </c>
      <c r="Q29" s="3">
        <v>0</v>
      </c>
      <c r="R29" s="3">
        <v>119047.31428571428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1028.5714285714287</v>
      </c>
      <c r="AA29" s="3">
        <v>0</v>
      </c>
      <c r="AB29" s="3">
        <v>0</v>
      </c>
      <c r="AC29" s="3">
        <v>0</v>
      </c>
      <c r="AD29" s="3">
        <v>2715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f>SUM(G29:AM29)</f>
        <v>2405442.2885714285</v>
      </c>
    </row>
    <row r="30" spans="2:40" x14ac:dyDescent="0.3">
      <c r="B30" s="5" t="s">
        <v>189</v>
      </c>
      <c r="C30" s="4" t="s">
        <v>290</v>
      </c>
      <c r="D30" s="3">
        <v>561519</v>
      </c>
      <c r="F30" s="7" t="s">
        <v>61</v>
      </c>
      <c r="G30" s="15">
        <v>114</v>
      </c>
      <c r="H30" s="3">
        <v>1033457</v>
      </c>
      <c r="I30" s="3">
        <v>1308580.68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671747.05</v>
      </c>
      <c r="P30" s="3">
        <v>0</v>
      </c>
      <c r="Q30" s="3">
        <v>0</v>
      </c>
      <c r="R30" s="3">
        <v>153857.35999999999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247837.25</v>
      </c>
      <c r="Y30" s="3">
        <v>0</v>
      </c>
      <c r="Z30" s="3">
        <v>1000</v>
      </c>
      <c r="AA30" s="3">
        <v>0</v>
      </c>
      <c r="AB30" s="3">
        <v>0</v>
      </c>
      <c r="AC30" s="3">
        <v>0</v>
      </c>
      <c r="AD30" s="3">
        <v>6335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f>SUM(G30:AM30)</f>
        <v>3422928.3399999994</v>
      </c>
    </row>
    <row r="31" spans="2:40" x14ac:dyDescent="0.3">
      <c r="B31" s="5" t="s">
        <v>218</v>
      </c>
      <c r="C31" s="4" t="s">
        <v>290</v>
      </c>
      <c r="D31" s="3">
        <v>561519</v>
      </c>
      <c r="F31" s="7" t="s">
        <v>62</v>
      </c>
      <c r="G31" s="15">
        <v>11</v>
      </c>
      <c r="H31" s="3">
        <v>495633.78344827588</v>
      </c>
      <c r="I31" s="3">
        <v>534883.43827586202</v>
      </c>
      <c r="J31" s="3">
        <v>6578.9589655172413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87421.660344827571</v>
      </c>
      <c r="S31" s="3">
        <v>86487.822068965514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2246.4737931034483</v>
      </c>
      <c r="AD31" s="3">
        <v>218.44827586206895</v>
      </c>
      <c r="AE31" s="3">
        <v>0</v>
      </c>
      <c r="AF31" s="3">
        <v>275.86206896551727</v>
      </c>
      <c r="AG31" s="3">
        <v>218.48275862068965</v>
      </c>
      <c r="AH31" s="3">
        <v>2982.4734482758618</v>
      </c>
      <c r="AI31" s="3">
        <v>0</v>
      </c>
      <c r="AJ31" s="3">
        <v>0</v>
      </c>
      <c r="AK31" s="3">
        <v>0</v>
      </c>
      <c r="AL31" s="3">
        <v>24814.42</v>
      </c>
      <c r="AM31" s="3">
        <v>3468.7996551724141</v>
      </c>
      <c r="AN31" s="3">
        <f>SUM(G31:AM31)</f>
        <v>1245241.6231034482</v>
      </c>
    </row>
    <row r="32" spans="2:40" x14ac:dyDescent="0.3">
      <c r="B32" s="4" t="s">
        <v>223</v>
      </c>
      <c r="C32" s="4" t="s">
        <v>291</v>
      </c>
      <c r="D32" s="3">
        <v>607339</v>
      </c>
      <c r="F32" s="7" t="s">
        <v>63</v>
      </c>
      <c r="G32" s="15">
        <v>17</v>
      </c>
      <c r="H32" s="3">
        <v>557941</v>
      </c>
      <c r="I32" s="3">
        <v>347982.53</v>
      </c>
      <c r="J32" s="3">
        <v>73259.48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99685.200000000012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7455.61</v>
      </c>
      <c r="AI32" s="3">
        <v>0</v>
      </c>
      <c r="AJ32" s="3">
        <v>0</v>
      </c>
      <c r="AK32" s="3">
        <v>0</v>
      </c>
      <c r="AL32" s="3">
        <v>44543.66</v>
      </c>
      <c r="AM32" s="3">
        <v>0</v>
      </c>
      <c r="AN32" s="3">
        <f>SUM(G32:AM32)</f>
        <v>1130884.48</v>
      </c>
    </row>
    <row r="33" spans="2:40" x14ac:dyDescent="0.3">
      <c r="B33" s="4" t="s">
        <v>224</v>
      </c>
      <c r="C33" s="4" t="s">
        <v>291</v>
      </c>
      <c r="D33" s="3">
        <v>607339</v>
      </c>
      <c r="F33" s="7" t="s">
        <v>64</v>
      </c>
      <c r="G33" s="15">
        <v>20</v>
      </c>
      <c r="H33" s="3">
        <v>593495</v>
      </c>
      <c r="I33" s="3">
        <v>461479.22666666663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108708.12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2111.6666666666665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104193.52</v>
      </c>
      <c r="AM33" s="3">
        <v>0</v>
      </c>
      <c r="AN33" s="3">
        <f>SUM(G33:AM33)</f>
        <v>1270007.5333333334</v>
      </c>
    </row>
    <row r="34" spans="2:40" x14ac:dyDescent="0.3">
      <c r="B34" s="4" t="s">
        <v>261</v>
      </c>
      <c r="C34" s="4" t="s">
        <v>291</v>
      </c>
      <c r="D34" s="3">
        <v>607339</v>
      </c>
      <c r="F34" s="7" t="s">
        <v>65</v>
      </c>
      <c r="G34" s="15">
        <v>49</v>
      </c>
      <c r="H34" s="3">
        <v>494004.72</v>
      </c>
      <c r="I34" s="3">
        <v>469722.53666666668</v>
      </c>
      <c r="J34" s="3">
        <v>22020.946666666667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77425.166666666672</v>
      </c>
      <c r="S34" s="3">
        <v>159720.78666666668</v>
      </c>
      <c r="T34" s="3">
        <v>0</v>
      </c>
      <c r="U34" s="3">
        <v>0</v>
      </c>
      <c r="V34" s="3">
        <v>0</v>
      </c>
      <c r="W34" s="3">
        <v>66621.346666666665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79680.256666666668</v>
      </c>
      <c r="AF34" s="3">
        <v>0</v>
      </c>
      <c r="AG34" s="3">
        <v>0</v>
      </c>
      <c r="AH34" s="3">
        <v>12542.9</v>
      </c>
      <c r="AI34" s="3">
        <v>0</v>
      </c>
      <c r="AJ34" s="3">
        <v>0</v>
      </c>
      <c r="AK34" s="3">
        <v>0</v>
      </c>
      <c r="AL34" s="3">
        <v>80889.08</v>
      </c>
      <c r="AM34" s="3">
        <v>0</v>
      </c>
      <c r="AN34" s="3">
        <f>SUM(G34:AM34)</f>
        <v>1462676.7399999998</v>
      </c>
    </row>
    <row r="35" spans="2:40" x14ac:dyDescent="0.3">
      <c r="B35" s="4" t="s">
        <v>166</v>
      </c>
      <c r="C35" s="4" t="s">
        <v>292</v>
      </c>
      <c r="D35" s="3">
        <v>655927</v>
      </c>
      <c r="F35" s="7" t="s">
        <v>66</v>
      </c>
      <c r="G35" s="15">
        <v>649</v>
      </c>
      <c r="H35" s="3">
        <v>641602</v>
      </c>
      <c r="I35" s="3">
        <v>1094157.54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111321</v>
      </c>
      <c r="S35" s="3">
        <v>277708.69</v>
      </c>
      <c r="T35" s="3">
        <v>0</v>
      </c>
      <c r="U35" s="3">
        <v>0</v>
      </c>
      <c r="V35" s="3">
        <v>0</v>
      </c>
      <c r="W35" s="3">
        <v>109570.98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104371.2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224878.38</v>
      </c>
      <c r="AM35" s="3">
        <v>0</v>
      </c>
      <c r="AN35" s="3">
        <f>SUM(G35:AM35)</f>
        <v>2564258.79</v>
      </c>
    </row>
    <row r="36" spans="2:40" x14ac:dyDescent="0.3">
      <c r="B36" s="4" t="s">
        <v>231</v>
      </c>
      <c r="C36" s="4" t="s">
        <v>292</v>
      </c>
      <c r="D36" s="3">
        <v>655927</v>
      </c>
      <c r="F36" s="7" t="s">
        <v>67</v>
      </c>
      <c r="G36" s="15">
        <v>9</v>
      </c>
      <c r="H36" s="3">
        <v>491164</v>
      </c>
      <c r="I36" s="3">
        <v>386590.30666666664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85303.65</v>
      </c>
      <c r="S36" s="3">
        <v>79512.58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9371.8683333333338</v>
      </c>
      <c r="AM36" s="3">
        <v>0</v>
      </c>
      <c r="AN36" s="3">
        <f>SUM(G36:AM36)</f>
        <v>1051951.405</v>
      </c>
    </row>
    <row r="37" spans="2:40" x14ac:dyDescent="0.3">
      <c r="B37" s="4" t="s">
        <v>157</v>
      </c>
      <c r="C37" s="4" t="s">
        <v>293</v>
      </c>
      <c r="D37" s="3">
        <v>708401</v>
      </c>
      <c r="F37" s="7" t="s">
        <v>68</v>
      </c>
      <c r="G37" s="15">
        <v>8</v>
      </c>
      <c r="H37" s="3">
        <v>486508</v>
      </c>
      <c r="I37" s="3">
        <v>669247.1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90060.24</v>
      </c>
      <c r="S37" s="3">
        <v>169316.41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f>SUM(G37:AM37)</f>
        <v>1415139.75</v>
      </c>
    </row>
    <row r="38" spans="2:40" x14ac:dyDescent="0.3">
      <c r="B38" s="4" t="s">
        <v>164</v>
      </c>
      <c r="C38" s="4" t="s">
        <v>293</v>
      </c>
      <c r="D38" s="3">
        <v>708401</v>
      </c>
      <c r="F38" s="7" t="s">
        <v>69</v>
      </c>
      <c r="G38" s="15">
        <v>6</v>
      </c>
      <c r="H38" s="3">
        <v>475406</v>
      </c>
      <c r="I38" s="3">
        <v>458231.64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78325.925000000003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f>SUM(G38:AM38)</f>
        <v>1011969.5650000001</v>
      </c>
    </row>
    <row r="39" spans="2:40" x14ac:dyDescent="0.3">
      <c r="B39" s="4" t="s">
        <v>187</v>
      </c>
      <c r="C39" s="4" t="s">
        <v>293</v>
      </c>
      <c r="D39" s="3">
        <v>708401</v>
      </c>
      <c r="F39" s="7" t="s">
        <v>70</v>
      </c>
      <c r="G39" s="15">
        <v>8</v>
      </c>
      <c r="H39" s="3">
        <v>486508</v>
      </c>
      <c r="I39" s="3">
        <v>587253.25</v>
      </c>
      <c r="J39" s="3">
        <v>26592.6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84431.475000000006</v>
      </c>
      <c r="S39" s="3">
        <v>89717.335000000006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33240.75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f>SUM(G39:AM39)</f>
        <v>1307751.4100000001</v>
      </c>
    </row>
    <row r="40" spans="2:40" x14ac:dyDescent="0.3">
      <c r="B40" s="4" t="s">
        <v>250</v>
      </c>
      <c r="C40" s="4" t="s">
        <v>293</v>
      </c>
      <c r="D40" s="3">
        <v>708401</v>
      </c>
      <c r="F40" s="7" t="s">
        <v>71</v>
      </c>
      <c r="G40" s="15">
        <v>11</v>
      </c>
      <c r="H40" s="3">
        <v>475080.66583333333</v>
      </c>
      <c r="I40" s="3">
        <v>452233.90000000008</v>
      </c>
      <c r="J40" s="3">
        <v>2714.4891666666667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77221.778333333335</v>
      </c>
      <c r="S40" s="3">
        <v>74189.382499999992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2562.7800000000002</v>
      </c>
      <c r="AI40" s="3">
        <v>0</v>
      </c>
      <c r="AJ40" s="3">
        <v>0</v>
      </c>
      <c r="AK40" s="3">
        <v>0</v>
      </c>
      <c r="AL40" s="3">
        <v>39324.901666666672</v>
      </c>
      <c r="AM40" s="3">
        <v>0</v>
      </c>
      <c r="AN40" s="3">
        <f>SUM(G40:AM40)</f>
        <v>1123338.8975</v>
      </c>
    </row>
    <row r="41" spans="2:40" x14ac:dyDescent="0.3">
      <c r="B41" s="4" t="s">
        <v>150</v>
      </c>
      <c r="C41" s="4" t="s">
        <v>294</v>
      </c>
      <c r="D41" s="3">
        <v>736736</v>
      </c>
      <c r="F41" s="7" t="s">
        <v>72</v>
      </c>
      <c r="G41" s="15">
        <v>17</v>
      </c>
      <c r="H41" s="3">
        <v>557941</v>
      </c>
      <c r="I41" s="3">
        <v>631078.09199999995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97907.302000000011</v>
      </c>
      <c r="S41" s="3">
        <v>139695.24799999999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-506.40200000000004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76023.986000000004</v>
      </c>
      <c r="AM41" s="3">
        <v>0</v>
      </c>
      <c r="AN41" s="3">
        <f>SUM(G41:AM41)</f>
        <v>1502156.2259999998</v>
      </c>
    </row>
    <row r="42" spans="2:40" x14ac:dyDescent="0.3">
      <c r="B42" s="4" t="s">
        <v>173</v>
      </c>
      <c r="C42" s="4" t="s">
        <v>295</v>
      </c>
      <c r="D42" s="3">
        <v>766205</v>
      </c>
      <c r="F42" s="7" t="s">
        <v>73</v>
      </c>
      <c r="G42" s="15">
        <v>21</v>
      </c>
      <c r="H42" s="3">
        <v>605949</v>
      </c>
      <c r="I42" s="3">
        <v>517241.54666666669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106262.71333333333</v>
      </c>
      <c r="S42" s="3">
        <v>95800.77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f>SUM(G42:AM42)</f>
        <v>1325275.03</v>
      </c>
    </row>
    <row r="43" spans="2:40" x14ac:dyDescent="0.3">
      <c r="B43" s="4" t="s">
        <v>182</v>
      </c>
      <c r="C43" s="4" t="s">
        <v>295</v>
      </c>
      <c r="D43" s="3">
        <v>766205</v>
      </c>
      <c r="F43" s="7" t="s">
        <v>74</v>
      </c>
      <c r="G43" s="15">
        <v>26</v>
      </c>
      <c r="H43" s="3">
        <v>724208</v>
      </c>
      <c r="I43" s="3">
        <v>671904.58200000005</v>
      </c>
      <c r="J43" s="3">
        <v>57251.583333333336</v>
      </c>
      <c r="K43" s="3">
        <v>28968.320000000003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98302.65866666667</v>
      </c>
      <c r="S43" s="3">
        <v>24677.302666666666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2111.6666666666665</v>
      </c>
      <c r="AE43" s="3">
        <v>0</v>
      </c>
      <c r="AF43" s="3">
        <v>266.66666666666669</v>
      </c>
      <c r="AG43" s="3">
        <v>0</v>
      </c>
      <c r="AH43" s="3">
        <v>3725.5406666666668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f>SUM(G43:AM43)</f>
        <v>1611442.3206666666</v>
      </c>
    </row>
    <row r="44" spans="2:40" x14ac:dyDescent="0.3">
      <c r="B44" s="4" t="s">
        <v>257</v>
      </c>
      <c r="C44" s="4" t="s">
        <v>295</v>
      </c>
      <c r="D44" s="3">
        <v>766205</v>
      </c>
      <c r="F44" s="7" t="s">
        <v>75</v>
      </c>
      <c r="G44" s="15">
        <v>34</v>
      </c>
      <c r="H44" s="3">
        <v>1077448</v>
      </c>
      <c r="I44" s="3">
        <v>1084036.1277777778</v>
      </c>
      <c r="J44" s="3">
        <v>0</v>
      </c>
      <c r="K44" s="3">
        <v>197532.13333333336</v>
      </c>
      <c r="L44" s="3">
        <v>0</v>
      </c>
      <c r="M44" s="3">
        <v>0</v>
      </c>
      <c r="N44" s="3">
        <v>0</v>
      </c>
      <c r="O44" s="3">
        <v>77815.688888888879</v>
      </c>
      <c r="P44" s="3">
        <v>0</v>
      </c>
      <c r="Q44" s="3">
        <v>89787.333333333328</v>
      </c>
      <c r="R44" s="3">
        <v>151650.12444444443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881.11111111111109</v>
      </c>
      <c r="Z44" s="3">
        <v>111.11111111111111</v>
      </c>
      <c r="AA44" s="3">
        <v>0</v>
      </c>
      <c r="AB44" s="3">
        <v>0</v>
      </c>
      <c r="AC44" s="3">
        <v>17243.416666666668</v>
      </c>
      <c r="AD44" s="3">
        <v>2815.5555555555557</v>
      </c>
      <c r="AE44" s="3">
        <v>0</v>
      </c>
      <c r="AF44" s="3">
        <v>444.44444444444446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f>SUM(G44:AM44)</f>
        <v>2699799.0466666664</v>
      </c>
    </row>
    <row r="45" spans="2:40" x14ac:dyDescent="0.3">
      <c r="B45" s="4" t="s">
        <v>158</v>
      </c>
      <c r="C45" s="4" t="s">
        <v>296</v>
      </c>
      <c r="D45" s="3">
        <v>828728</v>
      </c>
      <c r="F45" s="7" t="s">
        <v>76</v>
      </c>
      <c r="G45" s="15">
        <v>37</v>
      </c>
      <c r="H45" s="3">
        <v>1231229</v>
      </c>
      <c r="I45" s="3">
        <v>1102807.95</v>
      </c>
      <c r="J45" s="3">
        <v>0</v>
      </c>
      <c r="K45" s="3">
        <v>338587.97499999998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153903.625</v>
      </c>
      <c r="R45" s="3">
        <v>172536.07500000001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1000</v>
      </c>
      <c r="Z45" s="3">
        <v>0</v>
      </c>
      <c r="AA45" s="3">
        <v>0</v>
      </c>
      <c r="AB45" s="3">
        <v>0</v>
      </c>
      <c r="AC45" s="3">
        <v>0</v>
      </c>
      <c r="AD45" s="3">
        <v>3167.5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f>SUM(G45:AM45)</f>
        <v>3003269.1250000005</v>
      </c>
    </row>
    <row r="46" spans="2:40" x14ac:dyDescent="0.3">
      <c r="B46" s="4" t="s">
        <v>255</v>
      </c>
      <c r="C46" s="4" t="s">
        <v>296</v>
      </c>
      <c r="D46" s="3">
        <v>828728</v>
      </c>
      <c r="F46" s="7" t="s">
        <v>77</v>
      </c>
      <c r="G46" s="15">
        <v>15</v>
      </c>
      <c r="H46" s="3">
        <v>539602</v>
      </c>
      <c r="I46" s="3">
        <v>622508.29</v>
      </c>
      <c r="J46" s="3">
        <v>17606.294999999998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94231.407499999987</v>
      </c>
      <c r="S46" s="3">
        <v>173988.57249999998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500</v>
      </c>
      <c r="AG46" s="3">
        <v>0</v>
      </c>
      <c r="AH46" s="3">
        <v>0</v>
      </c>
      <c r="AI46" s="3">
        <v>149707.73749999999</v>
      </c>
      <c r="AJ46" s="3">
        <v>0</v>
      </c>
      <c r="AK46" s="3">
        <v>0</v>
      </c>
      <c r="AL46" s="3">
        <v>0</v>
      </c>
      <c r="AM46" s="3">
        <v>203950.33875</v>
      </c>
      <c r="AN46" s="3">
        <f>SUM(G46:AM46)</f>
        <v>1802109.6412499999</v>
      </c>
    </row>
    <row r="47" spans="2:40" x14ac:dyDescent="0.3">
      <c r="B47" s="4" t="s">
        <v>259</v>
      </c>
      <c r="C47" s="4" t="s">
        <v>296</v>
      </c>
      <c r="D47" s="3">
        <v>828728</v>
      </c>
      <c r="F47" s="7" t="s">
        <v>78</v>
      </c>
      <c r="G47" s="15">
        <v>21</v>
      </c>
      <c r="H47" s="3">
        <v>597315.85125000007</v>
      </c>
      <c r="I47" s="3">
        <v>429062.96312500007</v>
      </c>
      <c r="J47" s="3">
        <v>5348.3156249999993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99987.447499999995</v>
      </c>
      <c r="S47" s="3">
        <v>151709.22937500002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791.875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7565.4556249999996</v>
      </c>
      <c r="AM47" s="3">
        <v>0</v>
      </c>
      <c r="AN47" s="3">
        <f>SUM(G47:AM47)</f>
        <v>1291802.1375000002</v>
      </c>
    </row>
    <row r="48" spans="2:40" x14ac:dyDescent="0.3">
      <c r="B48" s="4" t="s">
        <v>174</v>
      </c>
      <c r="C48" s="4" t="s">
        <v>297</v>
      </c>
      <c r="D48" s="3">
        <v>861876</v>
      </c>
      <c r="F48" s="7" t="s">
        <v>79</v>
      </c>
      <c r="G48" s="15">
        <v>31</v>
      </c>
      <c r="H48" s="3">
        <v>908322</v>
      </c>
      <c r="I48" s="3">
        <v>946453.54</v>
      </c>
      <c r="J48" s="3">
        <v>0</v>
      </c>
      <c r="K48" s="3">
        <v>499577.1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117915.98</v>
      </c>
      <c r="S48" s="3">
        <v>276206.46999999997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1000</v>
      </c>
      <c r="AA48" s="3">
        <v>0</v>
      </c>
      <c r="AB48" s="3">
        <v>0</v>
      </c>
      <c r="AC48" s="3">
        <v>0</v>
      </c>
      <c r="AD48" s="3">
        <v>6335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f>SUM(G48:AM48)</f>
        <v>2755841.09</v>
      </c>
    </row>
    <row r="49" spans="2:40" x14ac:dyDescent="0.3">
      <c r="B49" s="4" t="s">
        <v>160</v>
      </c>
      <c r="C49" s="4" t="s">
        <v>298</v>
      </c>
      <c r="D49" s="3">
        <v>896352</v>
      </c>
      <c r="F49" s="7" t="s">
        <v>80</v>
      </c>
      <c r="G49" s="15">
        <v>26</v>
      </c>
      <c r="H49" s="3">
        <v>724208</v>
      </c>
      <c r="I49" s="3">
        <v>474043.11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72420.800000000003</v>
      </c>
      <c r="R49" s="3">
        <v>106625.36</v>
      </c>
      <c r="S49" s="3">
        <v>176714.85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376205.44</v>
      </c>
      <c r="AM49" s="3">
        <v>0</v>
      </c>
      <c r="AN49" s="3">
        <f>SUM(G49:AM49)</f>
        <v>1930243.56</v>
      </c>
    </row>
    <row r="50" spans="2:40" x14ac:dyDescent="0.3">
      <c r="B50" s="4" t="s">
        <v>183</v>
      </c>
      <c r="C50" s="4" t="s">
        <v>298</v>
      </c>
      <c r="D50" s="3">
        <v>896352</v>
      </c>
      <c r="F50" s="7" t="s">
        <v>81</v>
      </c>
      <c r="G50" s="15">
        <v>36</v>
      </c>
      <c r="H50" s="3">
        <v>1155601</v>
      </c>
      <c r="I50" s="3">
        <v>937323.67666666675</v>
      </c>
      <c r="J50" s="3">
        <v>0</v>
      </c>
      <c r="K50" s="3">
        <v>635580.55000000005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150935.04999999999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1133.3333333333333</v>
      </c>
      <c r="AA50" s="3">
        <v>0</v>
      </c>
      <c r="AB50" s="3">
        <v>0</v>
      </c>
      <c r="AC50" s="3">
        <v>0</v>
      </c>
      <c r="AD50" s="3">
        <v>2111.6666666666665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7565.2766666666676</v>
      </c>
      <c r="AK50" s="3">
        <v>0</v>
      </c>
      <c r="AL50" s="3">
        <v>0</v>
      </c>
      <c r="AM50" s="3">
        <v>0</v>
      </c>
      <c r="AN50" s="3">
        <f>SUM(G50:AM50)</f>
        <v>2890286.5533333332</v>
      </c>
    </row>
    <row r="51" spans="2:40" x14ac:dyDescent="0.3">
      <c r="B51" s="4" t="s">
        <v>188</v>
      </c>
      <c r="C51" s="4" t="s">
        <v>298</v>
      </c>
      <c r="D51" s="3">
        <v>896352</v>
      </c>
      <c r="F51" s="7" t="s">
        <v>82</v>
      </c>
      <c r="G51" s="15">
        <v>31</v>
      </c>
      <c r="H51" s="3">
        <v>881288.59071428573</v>
      </c>
      <c r="I51" s="3">
        <v>922936.90000000014</v>
      </c>
      <c r="J51" s="3">
        <v>7132.5135714285707</v>
      </c>
      <c r="K51" s="3">
        <v>384144.50357142842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32440.071428571428</v>
      </c>
      <c r="R51" s="3">
        <v>121509.47857142858</v>
      </c>
      <c r="S51" s="3">
        <v>160986.97142857144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977.38107142857132</v>
      </c>
      <c r="AA51" s="3">
        <v>0</v>
      </c>
      <c r="AB51" s="3">
        <v>0</v>
      </c>
      <c r="AC51" s="3">
        <v>0</v>
      </c>
      <c r="AD51" s="3">
        <v>3431.4582142857143</v>
      </c>
      <c r="AE51" s="3">
        <v>0</v>
      </c>
      <c r="AF51" s="3">
        <v>595.23785714285714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f>SUM(G51:AM51)</f>
        <v>2515474.1064285715</v>
      </c>
    </row>
    <row r="52" spans="2:40" x14ac:dyDescent="0.3">
      <c r="B52" s="4" t="s">
        <v>256</v>
      </c>
      <c r="C52" s="4" t="s">
        <v>298</v>
      </c>
      <c r="D52" s="3">
        <v>896352</v>
      </c>
      <c r="F52" s="7" t="s">
        <v>83</v>
      </c>
      <c r="G52" s="15">
        <v>38</v>
      </c>
      <c r="H52" s="3">
        <v>1296433</v>
      </c>
      <c r="I52" s="3">
        <v>1187432.55</v>
      </c>
      <c r="J52" s="3">
        <v>0</v>
      </c>
      <c r="K52" s="3">
        <v>356519.07500000001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162054.125</v>
      </c>
      <c r="R52" s="3">
        <v>181864.65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1100</v>
      </c>
      <c r="AA52" s="3">
        <v>0</v>
      </c>
      <c r="AB52" s="3">
        <v>0</v>
      </c>
      <c r="AC52" s="3">
        <v>0</v>
      </c>
      <c r="AD52" s="3">
        <v>3167.5</v>
      </c>
      <c r="AE52" s="3">
        <v>0</v>
      </c>
      <c r="AF52" s="3">
        <v>2000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f>SUM(G52:AM52)</f>
        <v>3190608.9</v>
      </c>
    </row>
    <row r="53" spans="2:40" x14ac:dyDescent="0.3">
      <c r="B53" s="4" t="s">
        <v>260</v>
      </c>
      <c r="C53" s="4" t="s">
        <v>298</v>
      </c>
      <c r="D53" s="3">
        <v>896352</v>
      </c>
      <c r="F53" s="7" t="s">
        <v>84</v>
      </c>
      <c r="G53" s="15">
        <v>34</v>
      </c>
      <c r="H53" s="3">
        <v>1067517.5928571429</v>
      </c>
      <c r="I53" s="3">
        <v>956556.67428571428</v>
      </c>
      <c r="J53" s="3">
        <v>0</v>
      </c>
      <c r="K53" s="3">
        <v>248508.16142857142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115440.85714285714</v>
      </c>
      <c r="R53" s="3">
        <v>147621.46714285715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1019.3542857142857</v>
      </c>
      <c r="Z53" s="3">
        <v>0</v>
      </c>
      <c r="AA53" s="3">
        <v>0</v>
      </c>
      <c r="AB53" s="3">
        <v>0</v>
      </c>
      <c r="AC53" s="3">
        <v>0</v>
      </c>
      <c r="AD53" s="3">
        <v>2656.6128571428571</v>
      </c>
      <c r="AE53" s="3">
        <v>0</v>
      </c>
      <c r="AF53" s="3">
        <v>571.42857142857144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f>SUM(G53:AM53)</f>
        <v>2539926.1485714288</v>
      </c>
    </row>
    <row r="54" spans="2:40" x14ac:dyDescent="0.3">
      <c r="B54" s="4" t="s">
        <v>186</v>
      </c>
      <c r="C54" s="4" t="s">
        <v>299</v>
      </c>
      <c r="D54" s="3">
        <v>932207</v>
      </c>
      <c r="F54" s="7" t="s">
        <v>85</v>
      </c>
      <c r="G54" s="15">
        <v>26</v>
      </c>
      <c r="H54" s="3">
        <v>724208</v>
      </c>
      <c r="I54" s="3">
        <v>529004.63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93297.19</v>
      </c>
      <c r="S54" s="3">
        <v>185079.77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730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f>SUM(G54:AM54)</f>
        <v>1532345.5899999999</v>
      </c>
    </row>
    <row r="55" spans="2:40" x14ac:dyDescent="0.3">
      <c r="B55" s="4" t="s">
        <v>205</v>
      </c>
      <c r="C55" s="4" t="s">
        <v>299</v>
      </c>
      <c r="D55" s="3">
        <v>932207</v>
      </c>
      <c r="F55" s="7" t="s">
        <v>86</v>
      </c>
      <c r="G55" s="15">
        <v>28</v>
      </c>
      <c r="H55" s="3">
        <v>908826.44812499965</v>
      </c>
      <c r="I55" s="3">
        <v>724511.55312500009</v>
      </c>
      <c r="J55" s="3">
        <v>4376.9987499999997</v>
      </c>
      <c r="K55" s="3">
        <v>289375.59499999997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132831.71124999999</v>
      </c>
      <c r="R55" s="3">
        <v>124376.71125000001</v>
      </c>
      <c r="S55" s="3">
        <v>215215.28750000003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351.61312499999997</v>
      </c>
      <c r="AA55" s="3">
        <v>0</v>
      </c>
      <c r="AB55" s="3">
        <v>0</v>
      </c>
      <c r="AC55" s="3">
        <v>0</v>
      </c>
      <c r="AD55" s="3">
        <v>1187.8125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f>SUM(G55:AM55)</f>
        <v>2401081.7306249999</v>
      </c>
    </row>
    <row r="56" spans="2:40" x14ac:dyDescent="0.3">
      <c r="B56" s="4" t="s">
        <v>211</v>
      </c>
      <c r="C56" s="4" t="s">
        <v>299</v>
      </c>
      <c r="D56" s="3">
        <v>932207</v>
      </c>
      <c r="F56" s="7" t="s">
        <v>87</v>
      </c>
      <c r="G56" s="15">
        <v>26</v>
      </c>
      <c r="H56" s="3">
        <v>724208</v>
      </c>
      <c r="I56" s="3">
        <v>748850.71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72420.800000000003</v>
      </c>
      <c r="R56" s="3">
        <v>93297.19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1000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f>SUM(G56:AM56)</f>
        <v>1639802.7</v>
      </c>
    </row>
    <row r="57" spans="2:40" x14ac:dyDescent="0.3">
      <c r="B57" s="4" t="s">
        <v>212</v>
      </c>
      <c r="C57" s="4" t="s">
        <v>299</v>
      </c>
      <c r="D57" s="3">
        <v>932207</v>
      </c>
      <c r="F57" s="7" t="s">
        <v>88</v>
      </c>
      <c r="G57" s="15">
        <v>54</v>
      </c>
      <c r="H57" s="3">
        <v>742499.12347826082</v>
      </c>
      <c r="I57" s="3">
        <v>809697.34086956538</v>
      </c>
      <c r="J57" s="3">
        <v>42323.246521739129</v>
      </c>
      <c r="K57" s="3">
        <v>32521.937391304349</v>
      </c>
      <c r="L57" s="3">
        <v>0</v>
      </c>
      <c r="M57" s="3">
        <v>34340.469130434787</v>
      </c>
      <c r="N57" s="3">
        <v>0</v>
      </c>
      <c r="O57" s="3">
        <v>0</v>
      </c>
      <c r="P57" s="3">
        <v>0</v>
      </c>
      <c r="Q57" s="3">
        <v>0</v>
      </c>
      <c r="R57" s="3">
        <v>101621.79478260866</v>
      </c>
      <c r="S57" s="3">
        <v>257513.56869565218</v>
      </c>
      <c r="T57" s="3">
        <v>0</v>
      </c>
      <c r="U57" s="3">
        <v>0</v>
      </c>
      <c r="V57" s="3">
        <v>0</v>
      </c>
      <c r="W57" s="3">
        <v>-4763.9556521739132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120008.72086956522</v>
      </c>
      <c r="AF57" s="3">
        <v>0</v>
      </c>
      <c r="AG57" s="3">
        <v>0</v>
      </c>
      <c r="AH57" s="3">
        <v>15694.674347826087</v>
      </c>
      <c r="AI57" s="3">
        <v>0</v>
      </c>
      <c r="AJ57" s="3">
        <v>0</v>
      </c>
      <c r="AK57" s="3">
        <v>0</v>
      </c>
      <c r="AL57" s="3">
        <v>76733.30565217392</v>
      </c>
      <c r="AM57" s="3">
        <v>37838.689565217384</v>
      </c>
      <c r="AN57" s="3">
        <f>SUM(G57:AM57)</f>
        <v>2266082.9156521745</v>
      </c>
    </row>
    <row r="58" spans="2:40" x14ac:dyDescent="0.3">
      <c r="B58" s="4" t="s">
        <v>200</v>
      </c>
      <c r="C58" s="4" t="s">
        <v>300</v>
      </c>
      <c r="D58" s="3">
        <v>1047055</v>
      </c>
      <c r="F58" s="7" t="s">
        <v>89</v>
      </c>
      <c r="G58" s="15">
        <v>54</v>
      </c>
      <c r="H58" s="3">
        <v>773287</v>
      </c>
      <c r="I58" s="3">
        <v>1373451.44</v>
      </c>
      <c r="J58" s="3">
        <v>75464.364999999991</v>
      </c>
      <c r="K58" s="3">
        <v>247032.82</v>
      </c>
      <c r="L58" s="3">
        <v>0</v>
      </c>
      <c r="M58" s="3">
        <v>145472</v>
      </c>
      <c r="N58" s="3">
        <v>0</v>
      </c>
      <c r="O58" s="3">
        <v>0</v>
      </c>
      <c r="P58" s="3">
        <v>0</v>
      </c>
      <c r="Q58" s="3">
        <v>0</v>
      </c>
      <c r="R58" s="3">
        <v>101841.18</v>
      </c>
      <c r="S58" s="3">
        <v>353693.01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125014.16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307096.03000000003</v>
      </c>
      <c r="AM58" s="3">
        <v>0</v>
      </c>
      <c r="AN58" s="3">
        <f>SUM(G58:AM58)</f>
        <v>3502406.0049999999</v>
      </c>
    </row>
    <row r="59" spans="2:40" x14ac:dyDescent="0.3">
      <c r="B59" s="4" t="s">
        <v>202</v>
      </c>
      <c r="C59" s="4" t="s">
        <v>300</v>
      </c>
      <c r="D59" s="3">
        <v>1047055</v>
      </c>
      <c r="F59" s="7" t="s">
        <v>90</v>
      </c>
      <c r="G59" s="15">
        <v>55</v>
      </c>
      <c r="H59" s="3">
        <v>413283.46</v>
      </c>
      <c r="I59" s="3">
        <v>299471.43500000006</v>
      </c>
      <c r="J59" s="3">
        <v>0</v>
      </c>
      <c r="K59" s="3">
        <v>0</v>
      </c>
      <c r="L59" s="3">
        <v>0</v>
      </c>
      <c r="M59" s="3">
        <v>135.655</v>
      </c>
      <c r="N59" s="3">
        <v>0</v>
      </c>
      <c r="O59" s="3">
        <v>0</v>
      </c>
      <c r="P59" s="3">
        <v>0</v>
      </c>
      <c r="Q59" s="3">
        <v>0</v>
      </c>
      <c r="R59" s="3">
        <v>61907.084999999999</v>
      </c>
      <c r="S59" s="3">
        <v>116750.985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66813.84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f>SUM(G59:AM59)</f>
        <v>958417.46</v>
      </c>
    </row>
    <row r="60" spans="2:40" x14ac:dyDescent="0.3">
      <c r="B60" s="4" t="s">
        <v>204</v>
      </c>
      <c r="C60" s="4" t="s">
        <v>300</v>
      </c>
      <c r="D60" s="3">
        <v>1047055</v>
      </c>
      <c r="F60" s="7" t="s">
        <v>91</v>
      </c>
      <c r="G60" s="15">
        <v>57</v>
      </c>
      <c r="H60" s="3">
        <v>834941.02</v>
      </c>
      <c r="I60" s="3">
        <v>871848.94750000001</v>
      </c>
      <c r="J60" s="3">
        <v>20370.30125</v>
      </c>
      <c r="K60" s="3">
        <v>66682.182499999995</v>
      </c>
      <c r="L60" s="3">
        <v>0</v>
      </c>
      <c r="M60" s="3">
        <v>70036.8125</v>
      </c>
      <c r="N60" s="3">
        <v>0</v>
      </c>
      <c r="O60" s="3">
        <v>0</v>
      </c>
      <c r="P60" s="3">
        <v>0</v>
      </c>
      <c r="Q60" s="3">
        <v>0</v>
      </c>
      <c r="R60" s="3">
        <v>113888.22375</v>
      </c>
      <c r="S60" s="3">
        <v>246519.48874999999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134981.66375000001</v>
      </c>
      <c r="AF60" s="3">
        <v>0</v>
      </c>
      <c r="AG60" s="3">
        <v>0</v>
      </c>
      <c r="AH60" s="3">
        <v>89748.628750000003</v>
      </c>
      <c r="AI60" s="3">
        <v>0</v>
      </c>
      <c r="AJ60" s="3">
        <v>0</v>
      </c>
      <c r="AK60" s="3">
        <v>0</v>
      </c>
      <c r="AL60" s="3">
        <v>67943.13</v>
      </c>
      <c r="AM60" s="3">
        <v>6449.2325000000001</v>
      </c>
      <c r="AN60" s="3">
        <f>SUM(G60:AM60)</f>
        <v>2523466.6312499996</v>
      </c>
    </row>
    <row r="61" spans="2:40" x14ac:dyDescent="0.3">
      <c r="B61" s="4" t="s">
        <v>206</v>
      </c>
      <c r="C61" s="4" t="s">
        <v>300</v>
      </c>
      <c r="D61" s="3">
        <v>1047055</v>
      </c>
      <c r="F61" s="7" t="s">
        <v>92</v>
      </c>
      <c r="G61" s="15">
        <v>59</v>
      </c>
      <c r="H61" s="3">
        <v>857569</v>
      </c>
      <c r="I61" s="3">
        <v>769943.28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129075.68</v>
      </c>
      <c r="S61" s="3">
        <v>264867.57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138639.89000000001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213844.25</v>
      </c>
      <c r="AM61" s="3">
        <v>0</v>
      </c>
      <c r="AN61" s="3">
        <f>SUM(G61:AM61)</f>
        <v>2373998.67</v>
      </c>
    </row>
    <row r="62" spans="2:40" x14ac:dyDescent="0.3">
      <c r="B62" s="4" t="s">
        <v>207</v>
      </c>
      <c r="C62" s="4" t="s">
        <v>300</v>
      </c>
      <c r="D62" s="3">
        <v>1047055</v>
      </c>
      <c r="F62" s="7" t="s">
        <v>93</v>
      </c>
      <c r="G62" s="15">
        <v>60</v>
      </c>
      <c r="H62" s="3">
        <v>883552</v>
      </c>
      <c r="I62" s="3">
        <v>931231.16999999993</v>
      </c>
      <c r="J62" s="3">
        <v>0</v>
      </c>
      <c r="K62" s="3">
        <v>0</v>
      </c>
      <c r="L62" s="3">
        <v>0</v>
      </c>
      <c r="M62" s="3">
        <v>69894.75</v>
      </c>
      <c r="N62" s="3">
        <v>0</v>
      </c>
      <c r="O62" s="3">
        <v>0</v>
      </c>
      <c r="P62" s="3">
        <v>0</v>
      </c>
      <c r="Q62" s="3">
        <v>0</v>
      </c>
      <c r="R62" s="3">
        <v>116363.1</v>
      </c>
      <c r="S62" s="3">
        <v>205619.26499999998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142840.4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f>SUM(G62:AM62)</f>
        <v>2349560.6850000001</v>
      </c>
    </row>
    <row r="63" spans="2:40" x14ac:dyDescent="0.3">
      <c r="B63" s="4" t="s">
        <v>210</v>
      </c>
      <c r="C63" s="4" t="s">
        <v>300</v>
      </c>
      <c r="D63" s="3">
        <v>1047055</v>
      </c>
      <c r="F63" s="7" t="s">
        <v>94</v>
      </c>
      <c r="G63" s="15">
        <v>24</v>
      </c>
      <c r="H63" s="3">
        <v>693625</v>
      </c>
      <c r="I63" s="3">
        <v>479572.04000000004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34681.25</v>
      </c>
      <c r="R63" s="3">
        <v>95585.925000000003</v>
      </c>
      <c r="S63" s="3">
        <v>172979.10499999998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f>SUM(G63:AM63)</f>
        <v>1476467.32</v>
      </c>
    </row>
    <row r="64" spans="2:40" x14ac:dyDescent="0.3">
      <c r="B64" s="4" t="s">
        <v>227</v>
      </c>
      <c r="C64" s="4" t="s">
        <v>300</v>
      </c>
      <c r="D64" s="3">
        <v>1047055</v>
      </c>
      <c r="F64" s="7" t="s">
        <v>95</v>
      </c>
      <c r="G64" s="15">
        <v>28</v>
      </c>
      <c r="H64" s="3">
        <v>865360</v>
      </c>
      <c r="I64" s="3">
        <v>726934.56</v>
      </c>
      <c r="J64" s="3">
        <v>0</v>
      </c>
      <c r="K64" s="3">
        <v>255281.2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86536</v>
      </c>
      <c r="R64" s="3">
        <v>121794.56000000001</v>
      </c>
      <c r="S64" s="3">
        <v>25774.004999999997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1000</v>
      </c>
      <c r="AA64" s="3">
        <v>0</v>
      </c>
      <c r="AB64" s="3">
        <v>0</v>
      </c>
      <c r="AC64" s="3">
        <v>0</v>
      </c>
      <c r="AD64" s="3">
        <v>1267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f>SUM(G64:AM64)</f>
        <v>2083975.325</v>
      </c>
    </row>
    <row r="65" spans="2:40" x14ac:dyDescent="0.3">
      <c r="B65" s="4" t="s">
        <v>234</v>
      </c>
      <c r="C65" s="4" t="s">
        <v>300</v>
      </c>
      <c r="D65" s="3">
        <v>1047055</v>
      </c>
      <c r="F65" s="7" t="s">
        <v>96</v>
      </c>
      <c r="G65" s="15">
        <v>24</v>
      </c>
      <c r="H65" s="3">
        <v>693625</v>
      </c>
      <c r="I65" s="3">
        <v>532127.88</v>
      </c>
      <c r="J65" s="3">
        <v>0</v>
      </c>
      <c r="K65" s="3">
        <v>34681.25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34681.25</v>
      </c>
      <c r="R65" s="3">
        <v>98772.122500000012</v>
      </c>
      <c r="S65" s="3">
        <v>180978.35749999998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1583.75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424644.66499999998</v>
      </c>
      <c r="AM65" s="3">
        <v>0</v>
      </c>
      <c r="AN65" s="3">
        <f>SUM(G65:AM65)</f>
        <v>2001118.2749999999</v>
      </c>
    </row>
    <row r="66" spans="2:40" x14ac:dyDescent="0.3">
      <c r="B66" s="4" t="s">
        <v>242</v>
      </c>
      <c r="C66" s="4" t="s">
        <v>300</v>
      </c>
      <c r="D66" s="3">
        <v>1047055</v>
      </c>
      <c r="F66" s="7" t="s">
        <v>97</v>
      </c>
      <c r="G66" s="15">
        <v>24</v>
      </c>
      <c r="H66" s="3">
        <v>693625</v>
      </c>
      <c r="I66" s="3">
        <v>505849.96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69362.5</v>
      </c>
      <c r="R66" s="3">
        <v>89213.53</v>
      </c>
      <c r="S66" s="3">
        <v>176978.16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f>SUM(G66:AM66)</f>
        <v>1535053.15</v>
      </c>
    </row>
    <row r="67" spans="2:40" x14ac:dyDescent="0.3">
      <c r="B67" s="4" t="s">
        <v>249</v>
      </c>
      <c r="C67" s="4" t="s">
        <v>300</v>
      </c>
      <c r="D67" s="3">
        <v>1047055</v>
      </c>
      <c r="F67" s="7" t="s">
        <v>98</v>
      </c>
      <c r="G67" s="15">
        <v>24</v>
      </c>
      <c r="H67" s="3">
        <v>693625</v>
      </c>
      <c r="I67" s="3">
        <v>585878.1709090909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31528.409090909092</v>
      </c>
      <c r="R67" s="3">
        <v>97323.850909090936</v>
      </c>
      <c r="S67" s="3">
        <v>189158.72545454546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1151.8181818181818</v>
      </c>
      <c r="AE67" s="3">
        <v>0</v>
      </c>
      <c r="AF67" s="3">
        <v>0</v>
      </c>
      <c r="AG67" s="3">
        <v>1152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f>SUM(G67:AM67)</f>
        <v>1599841.9745454544</v>
      </c>
    </row>
    <row r="68" spans="2:40" x14ac:dyDescent="0.3">
      <c r="B68" s="4" t="s">
        <v>159</v>
      </c>
      <c r="C68" s="4" t="s">
        <v>301</v>
      </c>
      <c r="D68" s="3">
        <v>1176469</v>
      </c>
      <c r="F68" s="7" t="s">
        <v>99</v>
      </c>
      <c r="G68" s="15">
        <v>24</v>
      </c>
      <c r="H68" s="3">
        <v>697804.75230769243</v>
      </c>
      <c r="I68" s="3">
        <v>536486.15769230772</v>
      </c>
      <c r="J68" s="3">
        <v>80338.752307692295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96719.792307692333</v>
      </c>
      <c r="S68" s="3">
        <v>194495.96076923076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204196.9015384615</v>
      </c>
      <c r="AM68" s="3">
        <v>0</v>
      </c>
      <c r="AN68" s="3">
        <f>SUM(G68:AM68)</f>
        <v>1810066.316923077</v>
      </c>
    </row>
    <row r="69" spans="2:40" x14ac:dyDescent="0.3">
      <c r="B69" s="4" t="s">
        <v>184</v>
      </c>
      <c r="C69" s="4" t="s">
        <v>301</v>
      </c>
      <c r="D69" s="3">
        <v>1176469</v>
      </c>
      <c r="F69" s="7" t="s">
        <v>100</v>
      </c>
      <c r="G69" s="15">
        <v>22</v>
      </c>
      <c r="H69" s="3">
        <v>618759</v>
      </c>
      <c r="I69" s="3">
        <v>588913.82999999996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103672.17</v>
      </c>
      <c r="S69" s="3">
        <v>178378.4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4000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f>SUM(G69:AM69)</f>
        <v>1493745.4</v>
      </c>
    </row>
    <row r="70" spans="2:40" x14ac:dyDescent="0.3">
      <c r="B70" s="4" t="s">
        <v>195</v>
      </c>
      <c r="C70" s="4" t="s">
        <v>301</v>
      </c>
      <c r="D70" s="3">
        <v>1176469</v>
      </c>
      <c r="F70" s="7" t="s">
        <v>101</v>
      </c>
      <c r="G70" s="15">
        <v>24</v>
      </c>
      <c r="H70" s="3">
        <v>688461.53307692311</v>
      </c>
      <c r="I70" s="3">
        <v>630930.89615384606</v>
      </c>
      <c r="J70" s="3">
        <v>2021.3784615384614</v>
      </c>
      <c r="K70" s="3">
        <v>21342.307692307691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94921.803076923097</v>
      </c>
      <c r="S70" s="3">
        <v>195579.00999999998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3667.8238461538463</v>
      </c>
      <c r="AD70" s="3">
        <v>1414.7638461538461</v>
      </c>
      <c r="AE70" s="3">
        <v>0</v>
      </c>
      <c r="AF70" s="3">
        <v>307.69230769230768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f>SUM(G70:AM70)</f>
        <v>1638671.2084615384</v>
      </c>
    </row>
    <row r="71" spans="2:40" x14ac:dyDescent="0.3">
      <c r="B71" s="4" t="s">
        <v>199</v>
      </c>
      <c r="C71" s="4" t="s">
        <v>301</v>
      </c>
      <c r="D71" s="3">
        <v>1176469</v>
      </c>
      <c r="F71" s="7" t="s">
        <v>102</v>
      </c>
      <c r="G71" s="15">
        <v>26</v>
      </c>
      <c r="H71" s="3">
        <v>724208</v>
      </c>
      <c r="I71" s="3">
        <v>671561.07250000001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18105.2</v>
      </c>
      <c r="R71" s="3">
        <v>98295.253750000003</v>
      </c>
      <c r="S71" s="3">
        <v>161029.5025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791.875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f>SUM(G71:AM71)</f>
        <v>1674016.9037499998</v>
      </c>
    </row>
    <row r="72" spans="2:40" x14ac:dyDescent="0.3">
      <c r="B72" s="4" t="s">
        <v>209</v>
      </c>
      <c r="C72" s="4" t="s">
        <v>301</v>
      </c>
      <c r="D72" s="3">
        <v>1176469</v>
      </c>
      <c r="F72" s="7" t="s">
        <v>103</v>
      </c>
      <c r="G72" s="15">
        <v>62</v>
      </c>
      <c r="H72" s="3">
        <v>1123841</v>
      </c>
      <c r="I72" s="3">
        <v>539502.48</v>
      </c>
      <c r="J72" s="3">
        <v>0</v>
      </c>
      <c r="K72" s="3">
        <v>0</v>
      </c>
      <c r="L72" s="3">
        <v>0</v>
      </c>
      <c r="M72" s="3">
        <v>38641</v>
      </c>
      <c r="N72" s="3">
        <v>450893.05</v>
      </c>
      <c r="O72" s="3">
        <v>0</v>
      </c>
      <c r="P72" s="3">
        <v>0</v>
      </c>
      <c r="Q72" s="3">
        <v>0</v>
      </c>
      <c r="R72" s="3">
        <v>148008.98000000001</v>
      </c>
      <c r="S72" s="3">
        <v>0</v>
      </c>
      <c r="T72" s="3">
        <v>185283.68</v>
      </c>
      <c r="U72" s="3">
        <v>0</v>
      </c>
      <c r="V72" s="3">
        <v>208283.9</v>
      </c>
      <c r="W72" s="3">
        <v>0</v>
      </c>
      <c r="X72" s="3">
        <v>0</v>
      </c>
      <c r="Y72" s="3">
        <v>0</v>
      </c>
      <c r="Z72" s="3">
        <v>0</v>
      </c>
      <c r="AA72" s="3">
        <v>196182.72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f>SUM(G72:AM72)</f>
        <v>2890698.81</v>
      </c>
    </row>
    <row r="73" spans="2:40" x14ac:dyDescent="0.3">
      <c r="B73" s="4" t="s">
        <v>225</v>
      </c>
      <c r="C73" s="4" t="s">
        <v>301</v>
      </c>
      <c r="D73" s="3">
        <v>1176469</v>
      </c>
      <c r="F73" s="7" t="s">
        <v>105</v>
      </c>
      <c r="G73" s="15">
        <v>22</v>
      </c>
      <c r="H73" s="3">
        <v>618759</v>
      </c>
      <c r="I73" s="3">
        <v>665244.69545454544</v>
      </c>
      <c r="J73" s="3">
        <v>12191.735454545456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112879.75363636365</v>
      </c>
      <c r="S73" s="3">
        <v>178781.73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575.90909090909088</v>
      </c>
      <c r="AE73" s="3">
        <v>0</v>
      </c>
      <c r="AF73" s="3">
        <v>727.27272727272725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f>SUM(G73:AM73)</f>
        <v>1589182.0963636362</v>
      </c>
    </row>
    <row r="74" spans="2:40" x14ac:dyDescent="0.3">
      <c r="B74" s="4" t="s">
        <v>232</v>
      </c>
      <c r="C74" s="4" t="s">
        <v>301</v>
      </c>
      <c r="D74" s="3">
        <v>1176469</v>
      </c>
      <c r="F74" s="7" t="s">
        <v>106</v>
      </c>
      <c r="G74" s="15">
        <v>22</v>
      </c>
      <c r="H74" s="3">
        <v>618759</v>
      </c>
      <c r="I74" s="3">
        <v>658883.79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103672.17</v>
      </c>
      <c r="S74" s="3">
        <v>189027.83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6335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f>SUM(G74:AM74)</f>
        <v>1576699.79</v>
      </c>
    </row>
    <row r="75" spans="2:40" x14ac:dyDescent="0.3">
      <c r="B75" s="4" t="s">
        <v>244</v>
      </c>
      <c r="C75" s="4" t="s">
        <v>301</v>
      </c>
      <c r="D75" s="3">
        <v>1176469</v>
      </c>
      <c r="F75" s="7" t="s">
        <v>107</v>
      </c>
      <c r="G75" s="15">
        <v>37</v>
      </c>
      <c r="H75" s="3">
        <v>1231229</v>
      </c>
      <c r="I75" s="3">
        <v>1292538.3500000001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307807.25</v>
      </c>
      <c r="R75" s="3">
        <v>184038.48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1000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4000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f>SUM(G75:AM75)</f>
        <v>3020650.08</v>
      </c>
    </row>
    <row r="76" spans="2:40" x14ac:dyDescent="0.3">
      <c r="B76" s="4" t="s">
        <v>229</v>
      </c>
      <c r="C76" s="4" t="s">
        <v>302</v>
      </c>
      <c r="D76" s="3">
        <v>1321881</v>
      </c>
      <c r="F76" s="7" t="s">
        <v>108</v>
      </c>
      <c r="G76" s="15">
        <v>37</v>
      </c>
      <c r="H76" s="3">
        <v>1137811.2346875002</v>
      </c>
      <c r="I76" s="3">
        <v>1181251.8784375002</v>
      </c>
      <c r="J76" s="3">
        <v>20381.1953125</v>
      </c>
      <c r="K76" s="3">
        <v>438867.35531249986</v>
      </c>
      <c r="L76" s="3">
        <v>0</v>
      </c>
      <c r="M76" s="3">
        <v>0</v>
      </c>
      <c r="N76" s="3">
        <v>0</v>
      </c>
      <c r="O76" s="3">
        <v>0</v>
      </c>
      <c r="P76" s="3">
        <v>10003.737187500001</v>
      </c>
      <c r="Q76" s="3">
        <v>76631.180312500001</v>
      </c>
      <c r="R76" s="3">
        <v>157813.30656250002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979.75156249999986</v>
      </c>
      <c r="Z76" s="3">
        <v>0</v>
      </c>
      <c r="AA76" s="3">
        <v>0</v>
      </c>
      <c r="AB76" s="3">
        <v>0</v>
      </c>
      <c r="AC76" s="3">
        <v>0</v>
      </c>
      <c r="AD76" s="3">
        <v>1168.015625</v>
      </c>
      <c r="AE76" s="3">
        <v>0</v>
      </c>
      <c r="AF76" s="3">
        <v>625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f>SUM(G76:AM76)</f>
        <v>3025569.6549999998</v>
      </c>
    </row>
    <row r="77" spans="2:40" x14ac:dyDescent="0.3">
      <c r="B77" s="4" t="s">
        <v>230</v>
      </c>
      <c r="C77" s="4" t="s">
        <v>302</v>
      </c>
      <c r="D77" s="3">
        <v>1321881</v>
      </c>
      <c r="F77" s="7" t="s">
        <v>109</v>
      </c>
      <c r="G77" s="15">
        <v>37</v>
      </c>
      <c r="H77" s="3">
        <v>1231229</v>
      </c>
      <c r="I77" s="3">
        <v>1544524.0375000001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800298.85</v>
      </c>
      <c r="P77" s="3">
        <v>0</v>
      </c>
      <c r="Q77" s="3">
        <v>0</v>
      </c>
      <c r="R77" s="3">
        <v>178287.2775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1150</v>
      </c>
      <c r="Z77" s="3">
        <v>0</v>
      </c>
      <c r="AA77" s="3">
        <v>0</v>
      </c>
      <c r="AB77" s="3">
        <v>0</v>
      </c>
      <c r="AC77" s="3">
        <v>0</v>
      </c>
      <c r="AD77" s="3">
        <v>3167.5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f>SUM(G77:AM77)</f>
        <v>3758693.665</v>
      </c>
    </row>
    <row r="78" spans="2:40" x14ac:dyDescent="0.3">
      <c r="B78" s="4" t="s">
        <v>236</v>
      </c>
      <c r="C78" s="4" t="s">
        <v>302</v>
      </c>
      <c r="D78" s="3">
        <v>1321881</v>
      </c>
      <c r="F78" s="7" t="s">
        <v>110</v>
      </c>
      <c r="G78" s="15">
        <v>38</v>
      </c>
      <c r="H78" s="3">
        <v>1240246.0454166667</v>
      </c>
      <c r="I78" s="3">
        <v>1375043.0641666665</v>
      </c>
      <c r="J78" s="3">
        <v>0</v>
      </c>
      <c r="K78" s="3">
        <v>652425.4025000002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13504.510416666666</v>
      </c>
      <c r="R78" s="3">
        <v>169480.78958333327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995.24166666666679</v>
      </c>
      <c r="Z78" s="3">
        <v>-29.032083333333333</v>
      </c>
      <c r="AA78" s="3">
        <v>0</v>
      </c>
      <c r="AB78" s="3">
        <v>0</v>
      </c>
      <c r="AC78" s="3">
        <v>0</v>
      </c>
      <c r="AD78" s="3">
        <v>4430.8104166666662</v>
      </c>
      <c r="AE78" s="3">
        <v>0</v>
      </c>
      <c r="AF78" s="3">
        <v>500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f>SUM(G78:AM78)</f>
        <v>3456634.8320833333</v>
      </c>
    </row>
    <row r="79" spans="2:40" x14ac:dyDescent="0.3">
      <c r="B79" s="4" t="s">
        <v>247</v>
      </c>
      <c r="C79" s="4" t="s">
        <v>302</v>
      </c>
      <c r="D79" s="3">
        <v>1321881</v>
      </c>
      <c r="F79" s="7" t="s">
        <v>111</v>
      </c>
      <c r="G79" s="15">
        <v>44</v>
      </c>
      <c r="H79" s="3">
        <v>1794273.7142857143</v>
      </c>
      <c r="I79" s="3">
        <v>2068840.2142857146</v>
      </c>
      <c r="J79" s="3">
        <v>0</v>
      </c>
      <c r="K79" s="3">
        <v>845443.81428571406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64275.785714285717</v>
      </c>
      <c r="R79" s="3">
        <v>250359.43785714285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1085.7142857142858</v>
      </c>
      <c r="Z79" s="3">
        <v>0</v>
      </c>
      <c r="AA79" s="3">
        <v>0</v>
      </c>
      <c r="AB79" s="3">
        <v>0</v>
      </c>
      <c r="AC79" s="3">
        <v>0</v>
      </c>
      <c r="AD79" s="3">
        <v>3620</v>
      </c>
      <c r="AE79" s="3">
        <v>0</v>
      </c>
      <c r="AF79" s="3">
        <v>1428.5714285714287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f>SUM(G79:AM79)</f>
        <v>5029371.2521428578</v>
      </c>
    </row>
    <row r="80" spans="2:40" x14ac:dyDescent="0.3">
      <c r="B80" s="4" t="s">
        <v>248</v>
      </c>
      <c r="C80" s="4" t="s">
        <v>302</v>
      </c>
      <c r="D80" s="3">
        <v>1321881</v>
      </c>
      <c r="F80" s="7" t="s">
        <v>112</v>
      </c>
      <c r="G80" s="15">
        <v>41</v>
      </c>
      <c r="H80" s="3">
        <v>1464539.5714285714</v>
      </c>
      <c r="I80" s="3">
        <v>1360532.5485714285</v>
      </c>
      <c r="J80" s="3">
        <v>387387.96571428573</v>
      </c>
      <c r="K80" s="3">
        <v>805496.76428571425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206943.00285714286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1085.7142857142858</v>
      </c>
      <c r="Z80" s="3">
        <v>0</v>
      </c>
      <c r="AA80" s="3">
        <v>0</v>
      </c>
      <c r="AB80" s="3">
        <v>0</v>
      </c>
      <c r="AC80" s="3">
        <v>0</v>
      </c>
      <c r="AD80" s="3">
        <v>3620</v>
      </c>
      <c r="AE80" s="3">
        <v>0</v>
      </c>
      <c r="AF80" s="3">
        <v>571.42857142857144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f>SUM(G80:AM80)</f>
        <v>4230217.9957142854</v>
      </c>
    </row>
    <row r="81" spans="2:40" x14ac:dyDescent="0.3">
      <c r="B81" s="4" t="s">
        <v>238</v>
      </c>
      <c r="C81" s="4" t="s">
        <v>303</v>
      </c>
      <c r="D81" s="3">
        <v>1574383</v>
      </c>
      <c r="F81" s="7" t="s">
        <v>113</v>
      </c>
      <c r="G81" s="15">
        <v>37</v>
      </c>
      <c r="H81" s="3">
        <v>1231229</v>
      </c>
      <c r="I81" s="3">
        <v>1268822.0519999999</v>
      </c>
      <c r="J81" s="3">
        <v>0</v>
      </c>
      <c r="K81" s="3">
        <v>677175.95199999993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167267.23000000001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1080</v>
      </c>
      <c r="Z81" s="3">
        <v>0</v>
      </c>
      <c r="AA81" s="3">
        <v>0</v>
      </c>
      <c r="AB81" s="3">
        <v>0</v>
      </c>
      <c r="AC81" s="3">
        <v>0</v>
      </c>
      <c r="AD81" s="3">
        <v>1267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f>SUM(G81:AM81)</f>
        <v>3346878.2340000002</v>
      </c>
    </row>
    <row r="82" spans="2:40" x14ac:dyDescent="0.3">
      <c r="B82" s="4" t="s">
        <v>203</v>
      </c>
      <c r="C82" s="4" t="s">
        <v>306</v>
      </c>
      <c r="D82" s="3">
        <v>1203340</v>
      </c>
      <c r="F82" s="7" t="s">
        <v>114</v>
      </c>
      <c r="G82" s="15">
        <v>24</v>
      </c>
      <c r="H82" s="3">
        <v>693625</v>
      </c>
      <c r="I82" s="3">
        <v>798191.82000000007</v>
      </c>
      <c r="J82" s="3">
        <v>29562.659999999996</v>
      </c>
      <c r="K82" s="3">
        <v>69362.5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95585.925000000003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1000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39228.762499999997</v>
      </c>
      <c r="AM82" s="3">
        <v>0</v>
      </c>
      <c r="AN82" s="3">
        <f>SUM(G82:AM82)</f>
        <v>1726580.6675</v>
      </c>
    </row>
    <row r="83" spans="2:40" x14ac:dyDescent="0.3">
      <c r="B83" s="4" t="s">
        <v>235</v>
      </c>
      <c r="C83" s="4" t="s">
        <v>306</v>
      </c>
      <c r="D83" s="3">
        <v>1203340</v>
      </c>
      <c r="F83" s="7" t="s">
        <v>115</v>
      </c>
      <c r="G83" s="15">
        <v>71</v>
      </c>
      <c r="H83" s="3">
        <v>609298.5</v>
      </c>
      <c r="I83" s="3">
        <v>324994.45</v>
      </c>
      <c r="J83" s="3">
        <v>357493.9</v>
      </c>
      <c r="K83" s="3">
        <v>0</v>
      </c>
      <c r="L83" s="3">
        <v>72438.3</v>
      </c>
      <c r="M83" s="3">
        <v>88647</v>
      </c>
      <c r="N83" s="3">
        <v>0</v>
      </c>
      <c r="O83" s="3">
        <v>0</v>
      </c>
      <c r="P83" s="3">
        <v>0</v>
      </c>
      <c r="Q83" s="3">
        <v>0</v>
      </c>
      <c r="R83" s="3">
        <v>183415.04000000001</v>
      </c>
      <c r="S83" s="3">
        <v>0</v>
      </c>
      <c r="T83" s="3">
        <v>50226.42</v>
      </c>
      <c r="U83" s="3">
        <v>0</v>
      </c>
      <c r="V83" s="3">
        <v>132535.37</v>
      </c>
      <c r="W83" s="3">
        <v>0</v>
      </c>
      <c r="X83" s="3">
        <v>0</v>
      </c>
      <c r="Y83" s="3">
        <v>0</v>
      </c>
      <c r="Z83" s="3">
        <v>0</v>
      </c>
      <c r="AA83" s="3">
        <v>106361.82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f>SUM(G83:AM83)</f>
        <v>1925481.8</v>
      </c>
    </row>
    <row r="84" spans="2:40" x14ac:dyDescent="0.3">
      <c r="B84" s="4" t="s">
        <v>243</v>
      </c>
      <c r="C84" s="4" t="s">
        <v>306</v>
      </c>
      <c r="D84" s="3">
        <v>1203340</v>
      </c>
      <c r="F84" s="7" t="s">
        <v>116</v>
      </c>
      <c r="G84" s="15">
        <v>71</v>
      </c>
      <c r="H84" s="3">
        <v>1186657.5466666666</v>
      </c>
      <c r="I84" s="3">
        <v>1107869.9766666668</v>
      </c>
      <c r="J84" s="3">
        <v>86665.186666666661</v>
      </c>
      <c r="K84" s="3">
        <v>0</v>
      </c>
      <c r="L84" s="3">
        <v>652728.67166666675</v>
      </c>
      <c r="M84" s="3">
        <v>130293.41166666667</v>
      </c>
      <c r="N84" s="3">
        <v>0</v>
      </c>
      <c r="O84" s="3">
        <v>0</v>
      </c>
      <c r="P84" s="3">
        <v>0</v>
      </c>
      <c r="Q84" s="3">
        <v>0</v>
      </c>
      <c r="R84" s="3">
        <v>143420.37333333335</v>
      </c>
      <c r="S84" s="3">
        <v>64419.578333333331</v>
      </c>
      <c r="T84" s="3">
        <v>198673.37666666668</v>
      </c>
      <c r="U84" s="3">
        <v>0</v>
      </c>
      <c r="V84" s="3">
        <v>301519.10666666669</v>
      </c>
      <c r="W84" s="3">
        <v>0</v>
      </c>
      <c r="X84" s="3">
        <v>0</v>
      </c>
      <c r="Y84" s="3">
        <v>0</v>
      </c>
      <c r="Z84" s="3">
        <v>0</v>
      </c>
      <c r="AA84" s="3">
        <v>210360.04666666672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f>SUM(G84:AM84)</f>
        <v>4082678.2750000004</v>
      </c>
    </row>
    <row r="85" spans="2:40" x14ac:dyDescent="0.3">
      <c r="B85" s="4" t="s">
        <v>156</v>
      </c>
      <c r="C85" s="4" t="s">
        <v>307</v>
      </c>
      <c r="D85" s="3">
        <v>1339910</v>
      </c>
      <c r="F85" s="7" t="s">
        <v>117</v>
      </c>
      <c r="G85" s="15">
        <v>70</v>
      </c>
      <c r="H85" s="3">
        <v>1083858</v>
      </c>
      <c r="I85" s="3">
        <v>589682.24799999991</v>
      </c>
      <c r="J85" s="3">
        <v>0</v>
      </c>
      <c r="K85" s="3">
        <v>0</v>
      </c>
      <c r="L85" s="3">
        <v>481778.62</v>
      </c>
      <c r="M85" s="3">
        <v>32049.3</v>
      </c>
      <c r="N85" s="3">
        <v>0</v>
      </c>
      <c r="O85" s="3">
        <v>0</v>
      </c>
      <c r="P85" s="3">
        <v>0</v>
      </c>
      <c r="Q85" s="3">
        <v>0</v>
      </c>
      <c r="R85" s="3">
        <v>154978.136</v>
      </c>
      <c r="S85" s="3">
        <v>149149.81199999998</v>
      </c>
      <c r="T85" s="3">
        <v>178691.59</v>
      </c>
      <c r="U85" s="3">
        <v>0</v>
      </c>
      <c r="V85" s="3">
        <v>222551.06400000001</v>
      </c>
      <c r="W85" s="3">
        <v>0</v>
      </c>
      <c r="X85" s="3">
        <v>0</v>
      </c>
      <c r="Y85" s="3">
        <v>0</v>
      </c>
      <c r="Z85" s="3">
        <v>0</v>
      </c>
      <c r="AA85" s="3">
        <v>189202.86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55295.652000000002</v>
      </c>
      <c r="AM85" s="3">
        <v>0</v>
      </c>
      <c r="AN85" s="3">
        <f>SUM(G85:AM85)</f>
        <v>3137307.2819999997</v>
      </c>
    </row>
    <row r="86" spans="2:40" x14ac:dyDescent="0.3">
      <c r="B86" s="4" t="s">
        <v>196</v>
      </c>
      <c r="C86" s="4" t="s">
        <v>307</v>
      </c>
      <c r="D86" s="3">
        <v>1339910</v>
      </c>
      <c r="F86" s="7" t="s">
        <v>118</v>
      </c>
      <c r="G86" s="15">
        <v>77</v>
      </c>
      <c r="H86" s="3">
        <v>1424699</v>
      </c>
      <c r="I86" s="3">
        <v>1175376.675</v>
      </c>
      <c r="J86" s="3">
        <v>156716.89000000001</v>
      </c>
      <c r="K86" s="3">
        <v>0</v>
      </c>
      <c r="L86" s="3">
        <v>0</v>
      </c>
      <c r="M86" s="3">
        <v>122173.75</v>
      </c>
      <c r="N86" s="3">
        <v>0</v>
      </c>
      <c r="O86" s="3">
        <v>0</v>
      </c>
      <c r="P86" s="3">
        <v>0</v>
      </c>
      <c r="Q86" s="3">
        <v>0</v>
      </c>
      <c r="R86" s="3">
        <v>221113.28</v>
      </c>
      <c r="S86" s="3">
        <v>135980.49</v>
      </c>
      <c r="T86" s="3">
        <v>242198.83</v>
      </c>
      <c r="U86" s="3">
        <v>772990.12</v>
      </c>
      <c r="V86" s="3">
        <v>357072.245</v>
      </c>
      <c r="W86" s="3">
        <v>0</v>
      </c>
      <c r="X86" s="3">
        <v>0</v>
      </c>
      <c r="Y86" s="3">
        <v>0</v>
      </c>
      <c r="Z86" s="3">
        <v>0</v>
      </c>
      <c r="AA86" s="3">
        <v>256445.82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f>SUM(G86:AM86)</f>
        <v>4864844.1000000006</v>
      </c>
    </row>
    <row r="87" spans="2:40" x14ac:dyDescent="0.3">
      <c r="B87" s="4" t="s">
        <v>233</v>
      </c>
      <c r="C87" s="4" t="s">
        <v>307</v>
      </c>
      <c r="D87" s="3">
        <v>1339910</v>
      </c>
      <c r="F87" s="7" t="s">
        <v>119</v>
      </c>
      <c r="G87" s="15">
        <v>73</v>
      </c>
      <c r="H87" s="3">
        <v>1241708</v>
      </c>
      <c r="I87" s="3">
        <v>1195143.95</v>
      </c>
      <c r="J87" s="3">
        <v>443910.61</v>
      </c>
      <c r="K87" s="3">
        <v>0</v>
      </c>
      <c r="L87" s="3">
        <v>0</v>
      </c>
      <c r="M87" s="3">
        <v>134107</v>
      </c>
      <c r="N87" s="3">
        <v>0</v>
      </c>
      <c r="O87" s="3">
        <v>0</v>
      </c>
      <c r="P87" s="3">
        <v>0</v>
      </c>
      <c r="Q87" s="3">
        <v>0</v>
      </c>
      <c r="R87" s="3">
        <v>144534.84</v>
      </c>
      <c r="S87" s="3">
        <v>130930.995</v>
      </c>
      <c r="T87" s="3">
        <v>211090.36</v>
      </c>
      <c r="U87" s="3">
        <v>787687.64</v>
      </c>
      <c r="V87" s="3">
        <v>363861.565</v>
      </c>
      <c r="W87" s="3">
        <v>0</v>
      </c>
      <c r="X87" s="3">
        <v>0</v>
      </c>
      <c r="Y87" s="3">
        <v>0</v>
      </c>
      <c r="Z87" s="3">
        <v>0</v>
      </c>
      <c r="AA87" s="3">
        <v>223507.44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f>SUM(G87:AM87)</f>
        <v>4876555.4000000004</v>
      </c>
    </row>
    <row r="88" spans="2:40" x14ac:dyDescent="0.3">
      <c r="B88" s="4" t="s">
        <v>245</v>
      </c>
      <c r="C88" s="4" t="s">
        <v>307</v>
      </c>
      <c r="D88" s="3">
        <v>1339910</v>
      </c>
      <c r="F88" s="7" t="s">
        <v>120</v>
      </c>
      <c r="G88" s="15">
        <v>74</v>
      </c>
      <c r="H88" s="3">
        <v>1357195</v>
      </c>
      <c r="I88" s="3">
        <v>796307.66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204275.92</v>
      </c>
      <c r="S88" s="3">
        <v>192028.07</v>
      </c>
      <c r="T88" s="3">
        <v>223755.87</v>
      </c>
      <c r="U88" s="3">
        <v>608348.53</v>
      </c>
      <c r="V88" s="3">
        <v>281018.31</v>
      </c>
      <c r="W88" s="3">
        <v>0</v>
      </c>
      <c r="X88" s="3">
        <v>0</v>
      </c>
      <c r="Y88" s="3">
        <v>0</v>
      </c>
      <c r="Z88" s="3">
        <v>0</v>
      </c>
      <c r="AA88" s="3">
        <v>236917.98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f>SUM(G88:AM88)</f>
        <v>3899921.34</v>
      </c>
    </row>
    <row r="89" spans="2:40" x14ac:dyDescent="0.3">
      <c r="B89" s="4" t="s">
        <v>154</v>
      </c>
      <c r="C89" s="4" t="s">
        <v>308</v>
      </c>
      <c r="D89" s="3">
        <v>1665789</v>
      </c>
      <c r="F89" s="7" t="s">
        <v>121</v>
      </c>
      <c r="G89" s="15">
        <v>70</v>
      </c>
      <c r="H89" s="3">
        <v>1051127</v>
      </c>
      <c r="I89" s="3">
        <v>1098427.7149999999</v>
      </c>
      <c r="J89" s="3">
        <v>115623.97</v>
      </c>
      <c r="K89" s="3">
        <v>0</v>
      </c>
      <c r="L89" s="3">
        <v>0</v>
      </c>
      <c r="M89" s="3">
        <v>116491.25</v>
      </c>
      <c r="N89" s="3">
        <v>0</v>
      </c>
      <c r="O89" s="3">
        <v>683232.55</v>
      </c>
      <c r="P89" s="3">
        <v>0</v>
      </c>
      <c r="Q89" s="3">
        <v>0</v>
      </c>
      <c r="R89" s="3">
        <v>152938.95000000001</v>
      </c>
      <c r="S89" s="3">
        <v>0</v>
      </c>
      <c r="T89" s="3">
        <v>178691.59</v>
      </c>
      <c r="U89" s="3">
        <v>604904.16500000004</v>
      </c>
      <c r="V89" s="3">
        <v>279427.23</v>
      </c>
      <c r="W89" s="3">
        <v>0</v>
      </c>
      <c r="X89" s="3">
        <v>0</v>
      </c>
      <c r="Y89" s="3">
        <v>0</v>
      </c>
      <c r="Z89" s="3">
        <v>0</v>
      </c>
      <c r="AA89" s="3">
        <v>189202.86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f>SUM(G89:AM89)</f>
        <v>4470137.28</v>
      </c>
    </row>
    <row r="90" spans="2:40" x14ac:dyDescent="0.3">
      <c r="B90" s="4" t="s">
        <v>197</v>
      </c>
      <c r="C90" s="4" t="s">
        <v>308</v>
      </c>
      <c r="D90" s="3">
        <v>1665789</v>
      </c>
      <c r="F90" s="7" t="s">
        <v>122</v>
      </c>
      <c r="G90" s="15">
        <v>37</v>
      </c>
      <c r="H90" s="3">
        <v>1231229</v>
      </c>
      <c r="I90" s="3">
        <v>1434836.15</v>
      </c>
      <c r="J90" s="3">
        <v>0</v>
      </c>
      <c r="K90" s="3">
        <v>677175.95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161033.67000000001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f>SUM(G90:AM90)</f>
        <v>3504311.7699999996</v>
      </c>
    </row>
    <row r="91" spans="2:40" x14ac:dyDescent="0.3">
      <c r="B91" s="4" t="s">
        <v>198</v>
      </c>
      <c r="C91" s="4" t="s">
        <v>308</v>
      </c>
      <c r="D91" s="3">
        <v>1665789</v>
      </c>
      <c r="F91" s="7" t="s">
        <v>123</v>
      </c>
      <c r="G91" s="15">
        <v>6</v>
      </c>
      <c r="H91" s="3">
        <v>475406</v>
      </c>
      <c r="I91" s="3">
        <v>517023.62399999995</v>
      </c>
      <c r="J91" s="3">
        <v>6916.7039999999997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85221.063999999984</v>
      </c>
      <c r="S91" s="3">
        <v>145539.424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10659.784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f>SUM(G91:AM91)</f>
        <v>1240772.6000000001</v>
      </c>
    </row>
    <row r="92" spans="2:40" x14ac:dyDescent="0.3">
      <c r="B92" s="4" t="s">
        <v>201</v>
      </c>
      <c r="C92" s="4" t="s">
        <v>308</v>
      </c>
      <c r="D92" s="3">
        <v>1665789</v>
      </c>
      <c r="F92" s="7" t="s">
        <v>124</v>
      </c>
      <c r="G92" s="15">
        <v>13</v>
      </c>
      <c r="H92" s="3">
        <v>468706.14428571431</v>
      </c>
      <c r="I92" s="3">
        <v>457169.65857142856</v>
      </c>
      <c r="J92" s="3">
        <v>33107.845714285715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82036.7</v>
      </c>
      <c r="S92" s="3">
        <v>140011.73000000001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33582.1</v>
      </c>
      <c r="AI92" s="3">
        <v>132943.99857142856</v>
      </c>
      <c r="AJ92" s="3">
        <v>0</v>
      </c>
      <c r="AK92" s="3">
        <v>0</v>
      </c>
      <c r="AL92" s="3">
        <v>11877.865714285714</v>
      </c>
      <c r="AM92" s="3">
        <v>152536.68571428573</v>
      </c>
      <c r="AN92" s="3">
        <f>SUM(G92:AM92)</f>
        <v>1511985.7285714287</v>
      </c>
    </row>
    <row r="93" spans="2:40" x14ac:dyDescent="0.3">
      <c r="B93" s="4" t="s">
        <v>230</v>
      </c>
      <c r="C93" s="4" t="s">
        <v>308</v>
      </c>
      <c r="D93" s="3">
        <v>1665789</v>
      </c>
      <c r="F93" s="7" t="s">
        <v>125</v>
      </c>
      <c r="G93" s="15">
        <v>13</v>
      </c>
      <c r="H93" s="3">
        <v>515633.50800000003</v>
      </c>
      <c r="I93" s="3">
        <v>467734.304</v>
      </c>
      <c r="J93" s="3">
        <v>16446.921999999999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87723.930000000008</v>
      </c>
      <c r="S93" s="3">
        <v>145630.891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1839.193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f>SUM(G93:AM93)</f>
        <v>1235021.7480000001</v>
      </c>
    </row>
    <row r="94" spans="2:40" x14ac:dyDescent="0.3">
      <c r="B94" s="4" t="s">
        <v>237</v>
      </c>
      <c r="C94" s="4" t="s">
        <v>308</v>
      </c>
      <c r="D94" s="3">
        <v>1665789</v>
      </c>
      <c r="F94" s="7" t="s">
        <v>127</v>
      </c>
      <c r="G94" s="15">
        <v>31</v>
      </c>
      <c r="H94" s="3">
        <v>908322</v>
      </c>
      <c r="I94" s="3">
        <v>668595.62</v>
      </c>
      <c r="J94" s="3">
        <v>0</v>
      </c>
      <c r="K94" s="3">
        <v>499577.1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134761.12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1200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9742.39</v>
      </c>
      <c r="AK94" s="3">
        <v>0</v>
      </c>
      <c r="AL94" s="3">
        <v>0</v>
      </c>
      <c r="AM94" s="3">
        <v>0</v>
      </c>
      <c r="AN94" s="3">
        <f>SUM(G94:AM94)</f>
        <v>2222229.2300000004</v>
      </c>
    </row>
    <row r="95" spans="2:40" x14ac:dyDescent="0.3">
      <c r="B95" s="4" t="s">
        <v>246</v>
      </c>
      <c r="C95" s="4" t="s">
        <v>308</v>
      </c>
      <c r="D95" s="3">
        <v>1665789</v>
      </c>
      <c r="F95" s="7" t="s">
        <v>128</v>
      </c>
      <c r="G95" s="15">
        <v>33</v>
      </c>
      <c r="H95" s="3">
        <v>1043676</v>
      </c>
      <c r="I95" s="3">
        <v>1003900.4925000001</v>
      </c>
      <c r="J95" s="3">
        <v>10013.969999999999</v>
      </c>
      <c r="K95" s="3">
        <v>574021.80000000005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140846.47500000001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1100</v>
      </c>
      <c r="AA95" s="3">
        <v>0</v>
      </c>
      <c r="AB95" s="3">
        <v>0</v>
      </c>
      <c r="AC95" s="3">
        <v>0</v>
      </c>
      <c r="AD95" s="3">
        <v>1583.75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4611.4350000000004</v>
      </c>
      <c r="AK95" s="3">
        <v>0</v>
      </c>
      <c r="AL95" s="3">
        <v>0</v>
      </c>
      <c r="AM95" s="3">
        <v>0</v>
      </c>
      <c r="AN95" s="3">
        <f>SUM(G95:AM95)</f>
        <v>2779786.9225000003</v>
      </c>
    </row>
    <row r="96" spans="2:40" x14ac:dyDescent="0.3">
      <c r="B96" s="4" t="s">
        <v>190</v>
      </c>
      <c r="C96" s="4" t="s">
        <v>309</v>
      </c>
      <c r="D96" s="3">
        <v>1935876</v>
      </c>
      <c r="F96" s="7" t="s">
        <v>129</v>
      </c>
      <c r="G96" s="15">
        <v>114</v>
      </c>
      <c r="H96" s="3">
        <v>1033457</v>
      </c>
      <c r="I96" s="3">
        <v>882300.61</v>
      </c>
      <c r="J96" s="3">
        <v>79307.92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258364.25</v>
      </c>
      <c r="R96" s="3">
        <v>153857.35999999999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247837.25</v>
      </c>
      <c r="Y96" s="3">
        <v>0</v>
      </c>
      <c r="Z96" s="3">
        <v>1000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f>SUM(G96:AM96)</f>
        <v>2656238.3899999997</v>
      </c>
    </row>
    <row r="97" spans="2:40" x14ac:dyDescent="0.3">
      <c r="B97" s="4" t="s">
        <v>226</v>
      </c>
      <c r="C97" s="4" t="s">
        <v>309</v>
      </c>
      <c r="D97" s="3">
        <v>1935876</v>
      </c>
      <c r="F97" s="7" t="s">
        <v>130</v>
      </c>
      <c r="G97" s="15">
        <v>26</v>
      </c>
      <c r="H97" s="3">
        <v>718172.96</v>
      </c>
      <c r="I97" s="3">
        <v>627763.63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102404.77249999999</v>
      </c>
      <c r="S97" s="3">
        <v>42348.5075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1530.9575</v>
      </c>
      <c r="AE97" s="3">
        <v>0</v>
      </c>
      <c r="AF97" s="3">
        <v>1000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f>SUM(G97:AM97)</f>
        <v>1493246.8274999999</v>
      </c>
    </row>
    <row r="98" spans="2:40" x14ac:dyDescent="0.3">
      <c r="B98" s="4" t="s">
        <v>228</v>
      </c>
      <c r="C98" s="4" t="s">
        <v>309</v>
      </c>
      <c r="D98" s="3">
        <v>1935876</v>
      </c>
      <c r="F98" s="7" t="s">
        <v>131</v>
      </c>
      <c r="G98" s="15">
        <v>24</v>
      </c>
      <c r="H98" s="3">
        <v>678173.28760869568</v>
      </c>
      <c r="I98" s="3">
        <v>575446.98760869598</v>
      </c>
      <c r="J98" s="3">
        <v>8568.8869565217374</v>
      </c>
      <c r="K98" s="3">
        <v>15078.804347826086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3015.7608695652175</v>
      </c>
      <c r="R98" s="3">
        <v>91945.110869565149</v>
      </c>
      <c r="S98" s="3">
        <v>36278.226739130434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964.02173913043475</v>
      </c>
      <c r="AE98" s="3">
        <v>0</v>
      </c>
      <c r="AF98" s="3">
        <v>86.956521739130437</v>
      </c>
      <c r="AG98" s="3">
        <v>0</v>
      </c>
      <c r="AH98" s="3">
        <v>5139.9663043478267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f>SUM(G98:AM98)</f>
        <v>1414722.0095652174</v>
      </c>
    </row>
    <row r="99" spans="2:40" x14ac:dyDescent="0.3">
      <c r="B99" s="4" t="s">
        <v>155</v>
      </c>
      <c r="C99" s="4" t="s">
        <v>310</v>
      </c>
      <c r="D99" s="3">
        <v>2211676</v>
      </c>
      <c r="F99" s="7" t="s">
        <v>132</v>
      </c>
      <c r="G99" s="15">
        <v>28</v>
      </c>
      <c r="H99" s="3">
        <v>848363.49388059706</v>
      </c>
      <c r="I99" s="3">
        <v>790931.32358208962</v>
      </c>
      <c r="J99" s="3">
        <v>3140.3879104477619</v>
      </c>
      <c r="K99" s="3">
        <v>151633.60164179106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22602.686567164179</v>
      </c>
      <c r="R99" s="3">
        <v>117067.87462686571</v>
      </c>
      <c r="S99" s="3">
        <v>87585.978507462685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967.67761194029868</v>
      </c>
      <c r="AA99" s="3">
        <v>0</v>
      </c>
      <c r="AB99" s="3">
        <v>0</v>
      </c>
      <c r="AC99" s="3">
        <v>0</v>
      </c>
      <c r="AD99" s="3">
        <v>945.52238805970148</v>
      </c>
      <c r="AE99" s="3">
        <v>0</v>
      </c>
      <c r="AF99" s="3">
        <v>358.20895522388059</v>
      </c>
      <c r="AG99" s="3">
        <v>0</v>
      </c>
      <c r="AH99" s="3">
        <v>3843.06895522388</v>
      </c>
      <c r="AI99" s="3">
        <v>0</v>
      </c>
      <c r="AJ99" s="3">
        <v>0</v>
      </c>
      <c r="AK99" s="3">
        <v>0</v>
      </c>
      <c r="AL99" s="3">
        <v>9823.2634328358217</v>
      </c>
      <c r="AM99" s="3">
        <v>0</v>
      </c>
      <c r="AN99" s="3">
        <f>SUM(G99:AM99)</f>
        <v>2037291.0880597015</v>
      </c>
    </row>
    <row r="100" spans="2:40" x14ac:dyDescent="0.3">
      <c r="B100" s="4" t="s">
        <v>231</v>
      </c>
      <c r="C100" s="4" t="s">
        <v>310</v>
      </c>
      <c r="D100" s="3">
        <v>2211676</v>
      </c>
      <c r="F100" s="7" t="s">
        <v>133</v>
      </c>
      <c r="G100" s="15">
        <v>31</v>
      </c>
      <c r="H100" s="3">
        <v>898229.54333333333</v>
      </c>
      <c r="I100" s="3">
        <v>934200.78444444446</v>
      </c>
      <c r="J100" s="3">
        <v>23154.826666666668</v>
      </c>
      <c r="K100" s="3">
        <v>317912.69999999995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120349.16777777778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988.88888888888891</v>
      </c>
      <c r="AA100" s="3">
        <v>0</v>
      </c>
      <c r="AB100" s="3">
        <v>0</v>
      </c>
      <c r="AC100" s="3">
        <v>0</v>
      </c>
      <c r="AD100" s="3">
        <v>2111.6666666666665</v>
      </c>
      <c r="AE100" s="3">
        <v>0</v>
      </c>
      <c r="AF100" s="3">
        <v>888.88888888888891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f>SUM(G100:AM100)</f>
        <v>2297867.4666666663</v>
      </c>
    </row>
    <row r="101" spans="2:40" x14ac:dyDescent="0.3">
      <c r="B101" s="4" t="s">
        <v>239</v>
      </c>
      <c r="C101" s="4" t="s">
        <v>310</v>
      </c>
      <c r="D101" s="3">
        <v>2211676</v>
      </c>
      <c r="F101" s="7" t="s">
        <v>134</v>
      </c>
      <c r="G101" s="15">
        <v>33</v>
      </c>
      <c r="H101" s="3">
        <v>1043676</v>
      </c>
      <c r="I101" s="3">
        <v>1067489.202</v>
      </c>
      <c r="J101" s="3">
        <v>0</v>
      </c>
      <c r="K101" s="3">
        <v>500964.4800000001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147645.96000000002</v>
      </c>
      <c r="S101" s="3">
        <v>66147.338000000003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1080</v>
      </c>
      <c r="AA101" s="3">
        <v>0</v>
      </c>
      <c r="AB101" s="3">
        <v>0</v>
      </c>
      <c r="AC101" s="3">
        <v>30041.909999999996</v>
      </c>
      <c r="AD101" s="3">
        <v>2534</v>
      </c>
      <c r="AE101" s="3">
        <v>0</v>
      </c>
      <c r="AF101" s="3">
        <v>800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f>SUM(G101:AM101)</f>
        <v>2860411.89</v>
      </c>
    </row>
    <row r="102" spans="2:40" x14ac:dyDescent="0.3">
      <c r="B102" s="4" t="s">
        <v>191</v>
      </c>
      <c r="C102" s="4" t="s">
        <v>311</v>
      </c>
      <c r="D102" s="3">
        <v>2402745</v>
      </c>
      <c r="F102" s="7" t="s">
        <v>135</v>
      </c>
      <c r="G102" s="15">
        <v>63</v>
      </c>
      <c r="H102" s="3">
        <v>1146439</v>
      </c>
      <c r="I102" s="3">
        <v>856101.4</v>
      </c>
      <c r="J102" s="3">
        <v>305750.5</v>
      </c>
      <c r="K102" s="3">
        <v>0</v>
      </c>
      <c r="L102" s="3">
        <v>0</v>
      </c>
      <c r="M102" s="3">
        <v>101148.5</v>
      </c>
      <c r="N102" s="3">
        <v>653539.68000000005</v>
      </c>
      <c r="O102" s="3">
        <v>0</v>
      </c>
      <c r="P102" s="3">
        <v>0</v>
      </c>
      <c r="Q102" s="3">
        <v>0</v>
      </c>
      <c r="R102" s="3">
        <v>150985.17000000001</v>
      </c>
      <c r="S102" s="3">
        <v>206677.51</v>
      </c>
      <c r="T102" s="3">
        <v>189009.4</v>
      </c>
      <c r="U102" s="3">
        <v>0</v>
      </c>
      <c r="V102" s="3">
        <v>301893.74</v>
      </c>
      <c r="W102" s="3">
        <v>0</v>
      </c>
      <c r="X102" s="3">
        <v>0</v>
      </c>
      <c r="Y102" s="3">
        <v>0</v>
      </c>
      <c r="Z102" s="3">
        <v>0</v>
      </c>
      <c r="AA102" s="3">
        <v>200127.6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f>SUM(G102:AM102)</f>
        <v>4111735.4999999995</v>
      </c>
    </row>
    <row r="103" spans="2:40" x14ac:dyDescent="0.3">
      <c r="B103" s="4" t="s">
        <v>192</v>
      </c>
      <c r="C103" s="4" t="s">
        <v>311</v>
      </c>
      <c r="D103" s="3">
        <v>2402745</v>
      </c>
      <c r="F103" s="7" t="s">
        <v>136</v>
      </c>
      <c r="G103" s="15">
        <v>64</v>
      </c>
      <c r="H103" s="3">
        <v>1180582</v>
      </c>
      <c r="I103" s="3">
        <v>944765.25</v>
      </c>
      <c r="J103" s="3">
        <v>0</v>
      </c>
      <c r="K103" s="3">
        <v>0</v>
      </c>
      <c r="L103" s="3">
        <v>0</v>
      </c>
      <c r="M103" s="3">
        <v>51142.5</v>
      </c>
      <c r="N103" s="3">
        <v>601009.81999999995</v>
      </c>
      <c r="O103" s="3">
        <v>0</v>
      </c>
      <c r="P103" s="3">
        <v>0</v>
      </c>
      <c r="Q103" s="3">
        <v>0</v>
      </c>
      <c r="R103" s="3">
        <v>155514.1</v>
      </c>
      <c r="S103" s="3">
        <v>189975.55</v>
      </c>
      <c r="T103" s="3">
        <v>194678.9</v>
      </c>
      <c r="U103" s="3">
        <v>0</v>
      </c>
      <c r="V103" s="3">
        <v>277628.28999999998</v>
      </c>
      <c r="W103" s="3">
        <v>0</v>
      </c>
      <c r="X103" s="3">
        <v>0</v>
      </c>
      <c r="Y103" s="3">
        <v>0</v>
      </c>
      <c r="Z103" s="3">
        <v>0</v>
      </c>
      <c r="AA103" s="3">
        <v>206130.6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f>SUM(G103:AM103)</f>
        <v>3801491.01</v>
      </c>
    </row>
    <row r="104" spans="2:40" x14ac:dyDescent="0.3">
      <c r="B104" s="4" t="s">
        <v>253</v>
      </c>
      <c r="C104" s="4" t="s">
        <v>311</v>
      </c>
      <c r="D104" s="3">
        <v>2402745</v>
      </c>
      <c r="F104" s="7" t="s">
        <v>137</v>
      </c>
      <c r="G104" s="15">
        <v>110</v>
      </c>
      <c r="H104" s="3">
        <v>801645.78208333347</v>
      </c>
      <c r="I104" s="3">
        <v>793462.46791666665</v>
      </c>
      <c r="J104" s="3">
        <v>0</v>
      </c>
      <c r="K104" s="3">
        <v>61766.274583333339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111759.41916666667</v>
      </c>
      <c r="S104" s="3">
        <v>85053.608750000014</v>
      </c>
      <c r="T104" s="3">
        <v>0</v>
      </c>
      <c r="U104" s="3">
        <v>0</v>
      </c>
      <c r="V104" s="3">
        <v>0</v>
      </c>
      <c r="W104" s="3">
        <v>0</v>
      </c>
      <c r="X104" s="3">
        <v>191130.20333333334</v>
      </c>
      <c r="Y104" s="3">
        <v>0</v>
      </c>
      <c r="Z104" s="3">
        <v>857.07875000000001</v>
      </c>
      <c r="AA104" s="3">
        <v>0</v>
      </c>
      <c r="AB104" s="3">
        <v>0</v>
      </c>
      <c r="AC104" s="3">
        <v>23345.420833333334</v>
      </c>
      <c r="AD104" s="3">
        <v>1539.7570833333332</v>
      </c>
      <c r="AE104" s="3">
        <v>0</v>
      </c>
      <c r="AF104" s="3">
        <v>214.87458333333333</v>
      </c>
      <c r="AG104" s="3">
        <v>0</v>
      </c>
      <c r="AH104" s="3">
        <v>19829.938333333335</v>
      </c>
      <c r="AI104" s="3">
        <v>0</v>
      </c>
      <c r="AJ104" s="3">
        <v>0</v>
      </c>
      <c r="AK104" s="3">
        <v>0</v>
      </c>
      <c r="AL104" s="3">
        <v>153245.5108333333</v>
      </c>
      <c r="AM104" s="3">
        <v>0</v>
      </c>
      <c r="AN104" s="3">
        <f>SUM(G104:AM104)</f>
        <v>2243960.3362500002</v>
      </c>
    </row>
    <row r="105" spans="2:40" x14ac:dyDescent="0.3">
      <c r="B105" s="4" t="s">
        <v>252</v>
      </c>
      <c r="C105" s="4" t="s">
        <v>312</v>
      </c>
      <c r="D105" s="3">
        <v>2545548</v>
      </c>
      <c r="F105" s="7" t="s">
        <v>138</v>
      </c>
      <c r="G105" s="15">
        <v>111</v>
      </c>
      <c r="H105" s="3">
        <v>983889</v>
      </c>
      <c r="I105" s="3">
        <v>977172.36666666681</v>
      </c>
      <c r="J105" s="3">
        <v>2513.6266666666666</v>
      </c>
      <c r="K105" s="3">
        <v>150862.98000000001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138978.38933333333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235652.5</v>
      </c>
      <c r="Y105" s="3">
        <v>0</v>
      </c>
      <c r="Z105" s="3">
        <v>995.33333333333337</v>
      </c>
      <c r="AA105" s="3">
        <v>0</v>
      </c>
      <c r="AB105" s="3">
        <v>0</v>
      </c>
      <c r="AC105" s="3">
        <v>4561.0166666666664</v>
      </c>
      <c r="AD105" s="3">
        <v>2111.6666666666665</v>
      </c>
      <c r="AE105" s="3">
        <v>0</v>
      </c>
      <c r="AF105" s="3">
        <v>800</v>
      </c>
      <c r="AG105" s="3">
        <v>0</v>
      </c>
      <c r="AH105" s="3">
        <v>9697.721333333333</v>
      </c>
      <c r="AI105" s="3">
        <v>0</v>
      </c>
      <c r="AJ105" s="3">
        <v>0</v>
      </c>
      <c r="AK105" s="3">
        <v>0</v>
      </c>
      <c r="AL105" s="3">
        <v>15724.705333333333</v>
      </c>
      <c r="AM105" s="3">
        <v>0</v>
      </c>
      <c r="AN105" s="3">
        <f>SUM(G105:AM105)</f>
        <v>2523070.3060000003</v>
      </c>
    </row>
    <row r="106" spans="2:40" x14ac:dyDescent="0.3">
      <c r="B106" s="4" t="s">
        <v>163</v>
      </c>
      <c r="C106" s="4" t="s">
        <v>313</v>
      </c>
      <c r="D106" s="3">
        <v>2842757</v>
      </c>
      <c r="F106" s="7" t="s">
        <v>139</v>
      </c>
      <c r="G106" s="15">
        <v>116</v>
      </c>
      <c r="H106" s="3">
        <v>1051731.7628571428</v>
      </c>
      <c r="I106" s="3">
        <v>1108623.0052380955</v>
      </c>
      <c r="J106" s="3">
        <v>1950.7485714285715</v>
      </c>
      <c r="K106" s="3">
        <v>246753.29380952386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141815.1976190476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252417.42809523811</v>
      </c>
      <c r="Y106" s="3">
        <v>0</v>
      </c>
      <c r="Z106" s="3">
        <v>1014.4395238095237</v>
      </c>
      <c r="AA106" s="3">
        <v>0</v>
      </c>
      <c r="AB106" s="3">
        <v>0</v>
      </c>
      <c r="AC106" s="3">
        <v>7071.4638095238088</v>
      </c>
      <c r="AD106" s="3">
        <v>1780.8061904761905</v>
      </c>
      <c r="AE106" s="3">
        <v>0</v>
      </c>
      <c r="AF106" s="3">
        <v>908.55095238095237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76824.699523809526</v>
      </c>
      <c r="AM106" s="3">
        <v>0</v>
      </c>
      <c r="AN106" s="3">
        <f>SUM(G106:AM106)</f>
        <v>2891007.3961904761</v>
      </c>
    </row>
    <row r="107" spans="2:40" x14ac:dyDescent="0.3">
      <c r="B107" s="4" t="s">
        <v>185</v>
      </c>
      <c r="C107" s="4" t="s">
        <v>313</v>
      </c>
      <c r="D107" s="3">
        <v>2842757</v>
      </c>
      <c r="F107" s="7" t="s">
        <v>140</v>
      </c>
      <c r="G107" s="15">
        <v>24</v>
      </c>
      <c r="H107" s="3">
        <v>680850.68297872343</v>
      </c>
      <c r="I107" s="3">
        <v>625112.75829787168</v>
      </c>
      <c r="J107" s="3">
        <v>2397.9378723404257</v>
      </c>
      <c r="K107" s="3">
        <v>31463.59283687943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29724.37120567376</v>
      </c>
      <c r="R107" s="3">
        <v>91699.506453900685</v>
      </c>
      <c r="S107" s="3">
        <v>181508.75163120579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21.276595744680851</v>
      </c>
      <c r="AA107" s="3">
        <v>0</v>
      </c>
      <c r="AB107" s="3">
        <v>0</v>
      </c>
      <c r="AC107" s="3">
        <v>0</v>
      </c>
      <c r="AD107" s="3">
        <v>2417.2809929078016</v>
      </c>
      <c r="AE107" s="3">
        <v>0</v>
      </c>
      <c r="AF107" s="3">
        <v>397.16312056737587</v>
      </c>
      <c r="AG107" s="3">
        <v>0</v>
      </c>
      <c r="AH107" s="3">
        <v>151.95042553191487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f>SUM(G107:AM107)</f>
        <v>1645769.2724113469</v>
      </c>
    </row>
    <row r="108" spans="2:40" x14ac:dyDescent="0.3">
      <c r="B108" s="4" t="s">
        <v>208</v>
      </c>
      <c r="C108" s="4" t="s">
        <v>313</v>
      </c>
      <c r="D108" s="3">
        <v>2842757</v>
      </c>
      <c r="F108" s="7" t="s">
        <v>141</v>
      </c>
      <c r="G108" s="15">
        <v>26</v>
      </c>
      <c r="H108" s="3">
        <v>704525.90049999987</v>
      </c>
      <c r="I108" s="3">
        <v>665420.20075000008</v>
      </c>
      <c r="J108" s="3">
        <v>7511.4077500000003</v>
      </c>
      <c r="K108" s="3">
        <v>54074.197500000009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19915.720000000005</v>
      </c>
      <c r="R108" s="3">
        <v>94753.257249999981</v>
      </c>
      <c r="S108" s="3">
        <v>177871.50249999997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2206.69175</v>
      </c>
      <c r="AE108" s="3">
        <v>0</v>
      </c>
      <c r="AF108" s="3">
        <v>301.18275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f>SUM(G108:AM108)</f>
        <v>1726606.0607499997</v>
      </c>
    </row>
    <row r="109" spans="2:40" x14ac:dyDescent="0.3">
      <c r="B109" s="4" t="s">
        <v>214</v>
      </c>
      <c r="C109" s="4" t="s">
        <v>313</v>
      </c>
      <c r="D109" s="3">
        <v>2842757</v>
      </c>
      <c r="F109" s="7" t="s">
        <v>142</v>
      </c>
      <c r="G109" s="15">
        <v>28</v>
      </c>
      <c r="H109" s="3">
        <v>859032.63611111115</v>
      </c>
      <c r="I109" s="3">
        <v>792730.25022222218</v>
      </c>
      <c r="J109" s="3">
        <v>7342.7733333333317</v>
      </c>
      <c r="K109" s="3">
        <v>285021.35822222225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69949.933555555544</v>
      </c>
      <c r="R109" s="3">
        <v>120902.90855555555</v>
      </c>
      <c r="S109" s="3">
        <v>184305.08877777783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990.4658888888888</v>
      </c>
      <c r="AA109" s="3">
        <v>0</v>
      </c>
      <c r="AB109" s="3">
        <v>0</v>
      </c>
      <c r="AC109" s="3">
        <v>0</v>
      </c>
      <c r="AD109" s="3">
        <v>2524.766222222222</v>
      </c>
      <c r="AE109" s="3">
        <v>0</v>
      </c>
      <c r="AF109" s="3">
        <v>308.14811111111112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5275.3583333333336</v>
      </c>
      <c r="AM109" s="3">
        <v>0</v>
      </c>
      <c r="AN109" s="3">
        <f>SUM(G109:AM109)</f>
        <v>2328411.6873333333</v>
      </c>
    </row>
    <row r="110" spans="2:40" x14ac:dyDescent="0.3">
      <c r="B110" s="4" t="s">
        <v>217</v>
      </c>
      <c r="C110" s="4" t="s">
        <v>313</v>
      </c>
      <c r="D110" s="3">
        <v>2842757</v>
      </c>
      <c r="F110" s="7" t="s">
        <v>143</v>
      </c>
      <c r="G110" s="15">
        <v>24</v>
      </c>
      <c r="H110" s="3">
        <v>693625</v>
      </c>
      <c r="I110" s="3">
        <v>610961.64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89213.53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0</v>
      </c>
      <c r="AN110" s="3">
        <f>SUM(G110:AM110)</f>
        <v>1393824.1700000002</v>
      </c>
    </row>
    <row r="111" spans="2:40" x14ac:dyDescent="0.3">
      <c r="B111" s="4" t="s">
        <v>216</v>
      </c>
      <c r="C111" s="4" t="s">
        <v>314</v>
      </c>
      <c r="D111" s="3">
        <v>3670930</v>
      </c>
      <c r="F111" s="7" t="s">
        <v>144</v>
      </c>
      <c r="G111" s="15">
        <v>31</v>
      </c>
      <c r="H111" s="3">
        <v>908322</v>
      </c>
      <c r="I111" s="3">
        <v>888566.47333333327</v>
      </c>
      <c r="J111" s="3">
        <v>46309.653333333328</v>
      </c>
      <c r="K111" s="3">
        <v>166525.69999999998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134761.12</v>
      </c>
      <c r="S111" s="3">
        <v>168279.42333333334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1066.6666666666667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f>SUM(G111:AM111)</f>
        <v>2313862.0366666662</v>
      </c>
    </row>
    <row r="112" spans="2:40" x14ac:dyDescent="0.3">
      <c r="B112" s="4" t="s">
        <v>219</v>
      </c>
      <c r="C112" s="4" t="s">
        <v>314</v>
      </c>
      <c r="D112" s="3">
        <v>3670930</v>
      </c>
      <c r="F112" s="7" t="s">
        <v>145</v>
      </c>
      <c r="G112" s="15">
        <v>28</v>
      </c>
      <c r="H112" s="3">
        <v>856985.54352941178</v>
      </c>
      <c r="I112" s="3">
        <v>743335.10117647052</v>
      </c>
      <c r="J112" s="3">
        <v>25675.32294117647</v>
      </c>
      <c r="K112" s="3">
        <v>167981.64705882352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117631.55235294119</v>
      </c>
      <c r="S112" s="3">
        <v>139493.06882352941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1047.9694117647059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9746.873529411765</v>
      </c>
      <c r="AM112" s="3">
        <v>0</v>
      </c>
      <c r="AN112" s="3">
        <f>SUM(G112:AM112)</f>
        <v>2061925.0788235294</v>
      </c>
    </row>
    <row r="113" spans="2:40" x14ac:dyDescent="0.3">
      <c r="B113" s="4" t="s">
        <v>254</v>
      </c>
      <c r="C113" s="4" t="s">
        <v>314</v>
      </c>
      <c r="D113" s="3">
        <v>3670930</v>
      </c>
      <c r="F113" s="7" t="s">
        <v>146</v>
      </c>
      <c r="G113" s="15">
        <v>28</v>
      </c>
      <c r="H113" s="3">
        <v>865360</v>
      </c>
      <c r="I113" s="3">
        <v>702152.7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112179.2</v>
      </c>
      <c r="S113" s="3">
        <v>232595.08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1000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f>SUM(G113:AM113)</f>
        <v>1913314.98</v>
      </c>
    </row>
    <row r="114" spans="2:40" x14ac:dyDescent="0.3">
      <c r="B114" s="4" t="s">
        <v>153</v>
      </c>
      <c r="C114" s="4" t="s">
        <v>315</v>
      </c>
      <c r="D114" s="3">
        <v>3866111</v>
      </c>
      <c r="F114" s="7" t="s">
        <v>147</v>
      </c>
      <c r="G114" s="15">
        <v>41</v>
      </c>
      <c r="H114" s="3">
        <v>1472167</v>
      </c>
      <c r="I114" s="3">
        <v>1664589.42</v>
      </c>
      <c r="J114" s="3">
        <v>113818.08</v>
      </c>
      <c r="K114" s="3">
        <v>809691.85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193206.16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1200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f>SUM(G114:AM114)</f>
        <v>4254713.51</v>
      </c>
    </row>
    <row r="115" spans="2:40" x14ac:dyDescent="0.3">
      <c r="B115" s="4" t="s">
        <v>180</v>
      </c>
      <c r="C115" s="4" t="s">
        <v>316</v>
      </c>
      <c r="D115" s="3">
        <v>4392681</v>
      </c>
      <c r="F115" s="7" t="s">
        <v>328</v>
      </c>
      <c r="G115" s="15" t="s">
        <v>304</v>
      </c>
      <c r="H115" s="3">
        <v>961751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242923.82</v>
      </c>
      <c r="O115" s="3">
        <v>0</v>
      </c>
      <c r="P115" s="3">
        <v>0</v>
      </c>
      <c r="Q115" s="3">
        <v>0</v>
      </c>
      <c r="R115" s="3">
        <v>109853.64</v>
      </c>
      <c r="S115" s="3">
        <v>0</v>
      </c>
      <c r="T115" s="3">
        <v>160439.20000000001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3">
        <v>0</v>
      </c>
      <c r="AN115" s="3">
        <f>SUM(G115:AM115)</f>
        <v>1474967.66</v>
      </c>
    </row>
    <row r="116" spans="2:40" x14ac:dyDescent="0.3">
      <c r="B116" s="4" t="s">
        <v>181</v>
      </c>
      <c r="C116" s="4" t="s">
        <v>316</v>
      </c>
      <c r="D116" s="3">
        <v>4392681</v>
      </c>
      <c r="F116" s="7" t="s">
        <v>329</v>
      </c>
      <c r="G116" s="15" t="s">
        <v>305</v>
      </c>
      <c r="H116" s="3">
        <v>929475</v>
      </c>
      <c r="I116" s="3">
        <v>10032.967999999999</v>
      </c>
      <c r="J116" s="3">
        <v>50164.840000000004</v>
      </c>
      <c r="K116" s="3"/>
      <c r="L116" s="3">
        <v>109402.37</v>
      </c>
      <c r="M116" s="3">
        <v>10228.5</v>
      </c>
      <c r="N116" s="3"/>
      <c r="O116" s="3"/>
      <c r="P116" s="3"/>
      <c r="Q116" s="3"/>
      <c r="R116" s="3">
        <v>67239.100000000006</v>
      </c>
      <c r="S116" s="3">
        <v>0</v>
      </c>
      <c r="T116" s="3">
        <v>155054.96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3">
        <v>0</v>
      </c>
      <c r="AN116" s="3">
        <f>SUM(G116:AM116)</f>
        <v>1331597.7379999999</v>
      </c>
    </row>
    <row r="117" spans="2:40" x14ac:dyDescent="0.3">
      <c r="B117" s="4" t="s">
        <v>194</v>
      </c>
      <c r="C117" s="4" t="s">
        <v>316</v>
      </c>
      <c r="D117" s="3">
        <v>4392681</v>
      </c>
      <c r="F117" s="7" t="s">
        <v>264</v>
      </c>
      <c r="G117" s="15">
        <v>35</v>
      </c>
      <c r="H117" s="3">
        <v>1137185</v>
      </c>
      <c r="I117" s="3">
        <v>1476013.05</v>
      </c>
      <c r="J117" s="3">
        <v>0</v>
      </c>
      <c r="K117" s="3">
        <v>625451.75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159081.375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1000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f>SUM(G117:AM117)</f>
        <v>3398766.1749999998</v>
      </c>
    </row>
    <row r="118" spans="2:40" x14ac:dyDescent="0.3">
      <c r="B118" s="4" t="s">
        <v>215</v>
      </c>
      <c r="C118" s="4" t="s">
        <v>316</v>
      </c>
      <c r="D118" s="3">
        <v>4392681</v>
      </c>
      <c r="F118" s="7" t="s">
        <v>265</v>
      </c>
      <c r="G118" s="15">
        <v>34</v>
      </c>
      <c r="H118" s="3">
        <v>1077448</v>
      </c>
      <c r="I118" s="3">
        <v>991496.45833333337</v>
      </c>
      <c r="J118" s="3">
        <v>13794.733333333332</v>
      </c>
      <c r="K118" s="3">
        <v>493830.33333333331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44893.666666666664</v>
      </c>
      <c r="R118" s="3">
        <v>147189.82666666666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1033.3333333333333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666.66666666666663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f>SUM(G118:AM118)</f>
        <v>2770387.0183333335</v>
      </c>
    </row>
    <row r="119" spans="2:40" x14ac:dyDescent="0.3">
      <c r="B119" s="4" t="s">
        <v>193</v>
      </c>
      <c r="C119" s="4" t="s">
        <v>317</v>
      </c>
      <c r="D119" s="3">
        <v>6455366</v>
      </c>
      <c r="F119" s="7" t="s">
        <v>266</v>
      </c>
      <c r="G119" s="15">
        <v>35</v>
      </c>
      <c r="H119" s="3">
        <v>1126669.1003999999</v>
      </c>
      <c r="I119" s="3">
        <v>1199994.4996000002</v>
      </c>
      <c r="J119" s="3">
        <v>0</v>
      </c>
      <c r="K119" s="3">
        <v>446815.88520000002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50036.14</v>
      </c>
      <c r="R119" s="3">
        <v>151345.11720000004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1022.7524000000001</v>
      </c>
      <c r="Z119" s="3">
        <v>0</v>
      </c>
      <c r="AA119" s="3">
        <v>0</v>
      </c>
      <c r="AB119" s="3">
        <v>0</v>
      </c>
      <c r="AC119" s="3">
        <v>0</v>
      </c>
      <c r="AD119" s="3">
        <v>3547.6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f>SUM(G119:AM119)</f>
        <v>2979466.0948000005</v>
      </c>
    </row>
    <row r="120" spans="2:40" x14ac:dyDescent="0.3">
      <c r="B120" s="4" t="s">
        <v>168</v>
      </c>
      <c r="C120" s="4" t="s">
        <v>318</v>
      </c>
      <c r="D120" s="3">
        <v>1554984</v>
      </c>
      <c r="F120" s="7" t="s">
        <v>267</v>
      </c>
      <c r="G120" s="15">
        <v>41</v>
      </c>
      <c r="H120" s="3">
        <v>1468988.9166666667</v>
      </c>
      <c r="I120" s="3">
        <v>1717941.6450000003</v>
      </c>
      <c r="J120" s="3">
        <v>4742.42</v>
      </c>
      <c r="K120" s="3">
        <v>740469.58333333314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30670.145833333332</v>
      </c>
      <c r="R120" s="3">
        <v>199263.02000000002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1066.6666666666667</v>
      </c>
      <c r="Z120" s="3">
        <v>0</v>
      </c>
      <c r="AA120" s="3">
        <v>0</v>
      </c>
      <c r="AB120" s="3">
        <v>0</v>
      </c>
      <c r="AC120" s="3">
        <v>0</v>
      </c>
      <c r="AD120" s="3">
        <v>2111.6666666666665</v>
      </c>
      <c r="AE120" s="3">
        <v>0</v>
      </c>
      <c r="AF120" s="3">
        <v>666.66666666666663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f>SUM(G120:AM120)</f>
        <v>4165961.730833333</v>
      </c>
    </row>
    <row r="121" spans="2:40" x14ac:dyDescent="0.3">
      <c r="B121" s="4" t="s">
        <v>169</v>
      </c>
      <c r="C121" s="4" t="s">
        <v>319</v>
      </c>
      <c r="D121" s="3">
        <v>1960566</v>
      </c>
      <c r="F121" s="7" t="s">
        <v>268</v>
      </c>
      <c r="G121" s="15">
        <v>39</v>
      </c>
      <c r="H121" s="3">
        <v>1310070</v>
      </c>
      <c r="I121" s="3">
        <v>1537713.98</v>
      </c>
      <c r="J121" s="3">
        <v>0</v>
      </c>
      <c r="K121" s="3">
        <v>720538.5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172579.82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1200</v>
      </c>
      <c r="Z121" s="3">
        <v>0</v>
      </c>
      <c r="AA121" s="3">
        <v>0</v>
      </c>
      <c r="AB121" s="3">
        <v>0</v>
      </c>
      <c r="AC121" s="3">
        <v>0</v>
      </c>
      <c r="AD121" s="3">
        <v>6335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f>SUM(G121:AM121)</f>
        <v>3748476.3</v>
      </c>
    </row>
    <row r="122" spans="2:40" x14ac:dyDescent="0.3">
      <c r="B122" s="4" t="s">
        <v>149</v>
      </c>
      <c r="C122" s="4" t="s">
        <v>320</v>
      </c>
      <c r="D122" s="3">
        <v>2249831</v>
      </c>
      <c r="F122" s="7" t="s">
        <v>269</v>
      </c>
      <c r="G122" s="15">
        <v>20</v>
      </c>
      <c r="H122" s="3">
        <v>593495</v>
      </c>
      <c r="I122" s="3">
        <v>569405.81999999995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106344.9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80944.945000000007</v>
      </c>
      <c r="AD122" s="3">
        <v>3167.5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172368.29</v>
      </c>
      <c r="AM122" s="3">
        <v>0</v>
      </c>
      <c r="AN122" s="3">
        <f>SUM(G122:AM122)</f>
        <v>1525746.4549999998</v>
      </c>
    </row>
    <row r="123" spans="2:40" x14ac:dyDescent="0.3">
      <c r="B123" s="4" t="s">
        <v>251</v>
      </c>
      <c r="C123" s="4" t="s">
        <v>321</v>
      </c>
      <c r="D123" s="3">
        <v>2764815</v>
      </c>
      <c r="F123" s="7" t="s">
        <v>270</v>
      </c>
      <c r="G123" s="15">
        <v>21</v>
      </c>
      <c r="H123" s="3">
        <v>605949</v>
      </c>
      <c r="I123" s="3">
        <v>416455.51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115922.96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199670.45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123477.9</v>
      </c>
      <c r="AM123" s="3">
        <v>0</v>
      </c>
      <c r="AN123" s="3">
        <f>SUM(G123:AM123)</f>
        <v>1461496.8199999998</v>
      </c>
    </row>
    <row r="124" spans="2:40" x14ac:dyDescent="0.3">
      <c r="B124" s="4" t="s">
        <v>213</v>
      </c>
      <c r="C124" s="4" t="s">
        <v>322</v>
      </c>
      <c r="D124" s="3">
        <v>3257744</v>
      </c>
      <c r="F124" s="7" t="s">
        <v>271</v>
      </c>
      <c r="G124" s="15">
        <v>19</v>
      </c>
      <c r="H124" s="3">
        <v>558721.76250000007</v>
      </c>
      <c r="I124" s="3">
        <v>513987.84166666662</v>
      </c>
      <c r="J124" s="3">
        <v>3641.86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96742.999999999985</v>
      </c>
      <c r="S124" s="3">
        <v>68247.494999999995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1055.8333333333333</v>
      </c>
      <c r="AE124" s="3">
        <v>0</v>
      </c>
      <c r="AF124" s="3">
        <v>333.33333333333331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f>SUM(G124:AM124)</f>
        <v>1242750.1258333335</v>
      </c>
    </row>
    <row r="125" spans="2:40" x14ac:dyDescent="0.3">
      <c r="B125" s="4" t="s">
        <v>258</v>
      </c>
      <c r="C125" s="4" t="s">
        <v>323</v>
      </c>
      <c r="D125" s="3">
        <v>869861</v>
      </c>
      <c r="F125" s="7" t="s">
        <v>272</v>
      </c>
      <c r="G125" s="15">
        <v>21</v>
      </c>
      <c r="H125" s="3">
        <v>541879.06799999997</v>
      </c>
      <c r="I125" s="3">
        <v>472463.3826666667</v>
      </c>
      <c r="J125" s="3">
        <v>4988.3859999999995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93789.560666666657</v>
      </c>
      <c r="S125" s="3">
        <v>54939.87733333333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217.97800000000001</v>
      </c>
      <c r="AE125" s="3">
        <v>0</v>
      </c>
      <c r="AF125" s="3">
        <v>266.66666666666669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f>SUM(G125:AM125)</f>
        <v>1168565.9193333334</v>
      </c>
    </row>
    <row r="126" spans="2:40" x14ac:dyDescent="0.3">
      <c r="B126" s="4" t="s">
        <v>151</v>
      </c>
      <c r="C126" s="4" t="s">
        <v>324</v>
      </c>
      <c r="D126" s="3">
        <v>1043834</v>
      </c>
      <c r="F126" s="7" t="s">
        <v>273</v>
      </c>
      <c r="G126" s="15">
        <v>17</v>
      </c>
      <c r="H126" s="3">
        <v>557941</v>
      </c>
      <c r="I126" s="3">
        <v>695965.06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106330.88</v>
      </c>
      <c r="S126" s="3">
        <v>185569.85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f>SUM(G126:AM126)</f>
        <v>1545823.79</v>
      </c>
    </row>
    <row r="127" spans="2:40" x14ac:dyDescent="0.3">
      <c r="B127" s="4" t="s">
        <v>152</v>
      </c>
      <c r="C127" s="4" t="s">
        <v>325</v>
      </c>
      <c r="D127" s="3">
        <v>1273514</v>
      </c>
      <c r="F127" s="7" t="s">
        <v>274</v>
      </c>
      <c r="G127" s="15">
        <v>105</v>
      </c>
      <c r="H127" s="3">
        <v>696683.95600000001</v>
      </c>
      <c r="I127" s="3">
        <v>545161.73699999996</v>
      </c>
      <c r="J127" s="3">
        <v>67681.644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125817.99000000002</v>
      </c>
      <c r="S127" s="3">
        <v>61874.277999999991</v>
      </c>
      <c r="T127" s="3">
        <v>0</v>
      </c>
      <c r="U127" s="3">
        <v>0</v>
      </c>
      <c r="V127" s="3">
        <v>0</v>
      </c>
      <c r="W127" s="3">
        <v>0</v>
      </c>
      <c r="X127" s="3">
        <v>165009.883</v>
      </c>
      <c r="Y127" s="3">
        <v>0</v>
      </c>
      <c r="Z127" s="3">
        <v>0</v>
      </c>
      <c r="AA127" s="3">
        <v>0</v>
      </c>
      <c r="AB127" s="3">
        <v>0</v>
      </c>
      <c r="AC127" s="3">
        <v>34767.970999999998</v>
      </c>
      <c r="AD127" s="3">
        <v>2534</v>
      </c>
      <c r="AE127" s="3">
        <v>0</v>
      </c>
      <c r="AF127" s="3">
        <v>400</v>
      </c>
      <c r="AG127" s="3">
        <v>0</v>
      </c>
      <c r="AH127" s="3">
        <v>24355.179</v>
      </c>
      <c r="AI127" s="3">
        <v>0</v>
      </c>
      <c r="AJ127" s="3">
        <v>0</v>
      </c>
      <c r="AK127" s="3">
        <v>0</v>
      </c>
      <c r="AL127" s="3">
        <v>124438.406</v>
      </c>
      <c r="AM127" s="3">
        <v>0</v>
      </c>
      <c r="AN127" s="3">
        <f>SUM(G127:AM127)</f>
        <v>1848830.0439999998</v>
      </c>
    </row>
    <row r="128" spans="2:40" x14ac:dyDescent="0.3">
      <c r="B128" s="4" t="s">
        <v>240</v>
      </c>
      <c r="C128" s="4" t="s">
        <v>325</v>
      </c>
      <c r="D128" s="3">
        <v>1273514</v>
      </c>
      <c r="F128" s="7" t="s">
        <v>275</v>
      </c>
      <c r="G128" s="15">
        <v>19</v>
      </c>
      <c r="H128" s="3">
        <v>575442.36175572511</v>
      </c>
      <c r="I128" s="3">
        <v>485954.24496183213</v>
      </c>
      <c r="J128" s="3">
        <v>5775.5451908396944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3026.9204580152673</v>
      </c>
      <c r="R128" s="3">
        <v>101290.80366412202</v>
      </c>
      <c r="S128" s="3">
        <v>152696.92603053438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9.1603053435114496</v>
      </c>
      <c r="Z128" s="3">
        <v>0</v>
      </c>
      <c r="AA128" s="3">
        <v>0</v>
      </c>
      <c r="AB128" s="3">
        <v>0</v>
      </c>
      <c r="AC128" s="3">
        <v>0</v>
      </c>
      <c r="AD128" s="3">
        <v>1250.9323664122139</v>
      </c>
      <c r="AE128" s="3">
        <v>0</v>
      </c>
      <c r="AF128" s="3">
        <v>391.92320610687023</v>
      </c>
      <c r="AG128" s="3">
        <v>0</v>
      </c>
      <c r="AH128" s="3">
        <v>5079.8642748091597</v>
      </c>
      <c r="AI128" s="3">
        <v>0</v>
      </c>
      <c r="AJ128" s="3">
        <v>0</v>
      </c>
      <c r="AK128" s="3">
        <v>0</v>
      </c>
      <c r="AL128" s="3">
        <v>8101.6148854961821</v>
      </c>
      <c r="AM128" s="3">
        <v>0</v>
      </c>
      <c r="AN128" s="3">
        <f>SUM(G128:AM128)</f>
        <v>1339039.2970992364</v>
      </c>
    </row>
    <row r="129" spans="2:40" x14ac:dyDescent="0.3">
      <c r="B129" s="4" t="s">
        <v>241</v>
      </c>
      <c r="C129" s="4" t="s">
        <v>326</v>
      </c>
      <c r="D129" s="3">
        <v>1998297</v>
      </c>
      <c r="F129" s="7" t="s">
        <v>276</v>
      </c>
      <c r="G129" s="15">
        <v>21</v>
      </c>
      <c r="H129" s="3">
        <v>618190.95799999998</v>
      </c>
      <c r="I129" s="3">
        <v>433187.45799999998</v>
      </c>
      <c r="J129" s="3">
        <v>9127.7919999999995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107061.56999999999</v>
      </c>
      <c r="S129" s="3">
        <v>140616.35200000001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633.5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11459.880999999999</v>
      </c>
      <c r="AM129" s="3">
        <v>0</v>
      </c>
      <c r="AN129" s="3">
        <f>SUM(G129:AM129)</f>
        <v>1320298.5109999999</v>
      </c>
    </row>
    <row r="130" spans="2:40" x14ac:dyDescent="0.3">
      <c r="B130" s="4" t="s">
        <v>148</v>
      </c>
      <c r="C130" s="4" t="s">
        <v>327</v>
      </c>
      <c r="D130" s="3">
        <v>2176715</v>
      </c>
      <c r="F130" s="7" t="s">
        <v>277</v>
      </c>
      <c r="G130" s="15">
        <v>19</v>
      </c>
      <c r="H130" s="3">
        <v>557575.76500000001</v>
      </c>
      <c r="I130" s="3">
        <v>421833.11249999999</v>
      </c>
      <c r="J130" s="3">
        <v>36453.842499999999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102999.40249999998</v>
      </c>
      <c r="S130" s="3">
        <v>110373.91499999999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183385.27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95965.902499999997</v>
      </c>
      <c r="AM130" s="3">
        <v>65623.764999999999</v>
      </c>
      <c r="AN130" s="3">
        <f>SUM(G130:AM130)</f>
        <v>1574229.9750000001</v>
      </c>
    </row>
    <row r="131" spans="2:40" x14ac:dyDescent="0.3">
      <c r="F131" s="7" t="s">
        <v>278</v>
      </c>
      <c r="G131" s="15">
        <v>13</v>
      </c>
      <c r="H131" s="3">
        <v>527720</v>
      </c>
      <c r="I131" s="3">
        <v>368846.41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86007.74</v>
      </c>
      <c r="S131" s="3">
        <v>129762.68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0</v>
      </c>
      <c r="AN131" s="3">
        <f>SUM(G131:AM131)</f>
        <v>1112349.8299999998</v>
      </c>
    </row>
    <row r="132" spans="2:40" x14ac:dyDescent="0.3">
      <c r="F132" s="7" t="s">
        <v>279</v>
      </c>
      <c r="G132" s="15">
        <v>22</v>
      </c>
      <c r="H132" s="3">
        <v>618759</v>
      </c>
      <c r="I132" s="3">
        <v>480071.67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119597.23333333334</v>
      </c>
      <c r="S132" s="3">
        <v>161812.44333333333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f>SUM(G132:AM132)</f>
        <v>1380262.3466666667</v>
      </c>
    </row>
  </sheetData>
  <autoFilter ref="B8:D132" xr:uid="{E59B4485-9EC7-4BB7-87B6-9A3D956AA93D}">
    <sortState xmlns:xlrd2="http://schemas.microsoft.com/office/spreadsheetml/2017/richdata2" ref="B9:D132">
      <sortCondition ref="C8:C132"/>
    </sortState>
  </autoFilter>
  <mergeCells count="3">
    <mergeCell ref="B7:D7"/>
    <mergeCell ref="F7:AN7"/>
    <mergeCell ref="B5:AN5"/>
  </mergeCells>
  <pageMargins left="0.7" right="0.7" top="0.75" bottom="0.75" header="0.3" footer="0.3"/>
  <headerFooter>
    <oddFooter>&amp;L_x000D_&amp;1#&amp;"Aptos"&amp;10&amp;K000000 Documento de Uso Controlado del Grupo INS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82cecf1-cbff-46d0-844a-abae7ebc6a50" xsi:nil="true"/>
    <lcf76f155ced4ddcb4097134ff3c332f xmlns="182cecf1-cbff-46d0-844a-abae7ebc6a50">
      <Terms xmlns="http://schemas.microsoft.com/office/infopath/2007/PartnerControls"/>
    </lcf76f155ced4ddcb4097134ff3c332f>
    <TaxCatchAll xmlns="19a128b0-962b-495b-b403-43930b65fe3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261557F09A66478824DCBC40BBBC2C" ma:contentTypeVersion="19" ma:contentTypeDescription="Crear nuevo documento." ma:contentTypeScope="" ma:versionID="6003c7a6af701e0badd4d5c6aa78859a">
  <xsd:schema xmlns:xsd="http://www.w3.org/2001/XMLSchema" xmlns:xs="http://www.w3.org/2001/XMLSchema" xmlns:p="http://schemas.microsoft.com/office/2006/metadata/properties" xmlns:ns2="182cecf1-cbff-46d0-844a-abae7ebc6a50" xmlns:ns3="19a128b0-962b-495b-b403-43930b65fe38" targetNamespace="http://schemas.microsoft.com/office/2006/metadata/properties" ma:root="true" ma:fieldsID="61950cc6f6acd1a8570f85f636ebf3b5" ns2:_="" ns3:_="">
    <xsd:import namespace="182cecf1-cbff-46d0-844a-abae7ebc6a50"/>
    <xsd:import namespace="19a128b0-962b-495b-b403-43930b65fe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cecf1-cbff-46d0-844a-abae7ebc6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2fcee95-e451-4e0c-9d1e-9a9c452a0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6" nillable="true" ma:displayName="Estado de aprobación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128b0-962b-495b-b403-43930b65fe3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1fd053-8dcf-4090-9e11-bcd5251fb8c7}" ma:internalName="TaxCatchAll" ma:showField="CatchAllData" ma:web="19a128b0-962b-495b-b403-43930b65fe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9077E1-C461-4F82-93CE-3614487B1E06}">
  <ds:schemaRefs>
    <ds:schemaRef ds:uri="http://schemas.microsoft.com/office/2006/metadata/properties"/>
    <ds:schemaRef ds:uri="http://schemas.microsoft.com/office/infopath/2007/PartnerControls"/>
    <ds:schemaRef ds:uri="182cecf1-cbff-46d0-844a-abae7ebc6a50"/>
    <ds:schemaRef ds:uri="19a128b0-962b-495b-b403-43930b65fe38"/>
  </ds:schemaRefs>
</ds:datastoreItem>
</file>

<file path=customXml/itemProps2.xml><?xml version="1.0" encoding="utf-8"?>
<ds:datastoreItem xmlns:ds="http://schemas.openxmlformats.org/officeDocument/2006/customXml" ds:itemID="{502C7061-9C27-4255-9847-ADC040A7C467}"/>
</file>

<file path=customXml/itemProps3.xml><?xml version="1.0" encoding="utf-8"?>
<ds:datastoreItem xmlns:ds="http://schemas.openxmlformats.org/officeDocument/2006/customXml" ds:itemID="{0A194F34-5F7B-45A4-83EF-65B7A6592CF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0831076-beca-4d15-9d1e-046fcd276953}" enabled="1" method="Privileged" siteId="{1e315b97-afad-4dd3-8924-d10acb76396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Garita Rodríguez</dc:creator>
  <cp:keywords/>
  <dc:description/>
  <cp:lastModifiedBy>Rudi José Duarte Aguilar</cp:lastModifiedBy>
  <cp:revision/>
  <dcterms:created xsi:type="dcterms:W3CDTF">2017-06-08T21:45:35Z</dcterms:created>
  <dcterms:modified xsi:type="dcterms:W3CDTF">2026-07-08T22:25:29Z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0x01010051261557F09A66478824DCBC40BBBC2C</vt:lpwstr>
  </property>
  <property fmtid="{D5CDD505-2E9C-101B-9397-08002B2CF9AE}" pid="3" name="MediaServiceImageTags">
    <vt:lpwstr/>
  </property>
</Properties>
</file>