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acalvoc_grupoins_com/Documents/Escritorio/"/>
    </mc:Choice>
  </mc:AlternateContent>
  <xr:revisionPtr revIDLastSave="13" documentId="13_ncr:101_{5998D04E-7A21-411D-9A72-A26013653314}" xr6:coauthVersionLast="47" xr6:coauthVersionMax="47" xr10:uidLastSave="{DEE56045-FC14-4EBB-BC61-4C95CF0B21F7}"/>
  <bookViews>
    <workbookView xWindow="-110" yWindow="-110" windowWidth="19420" windowHeight="11500" tabRatio="706" activeTab="5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Abril!$A$1:$G$95</definedName>
    <definedName name="_xlnm._FilterDatabase" localSheetId="7" hidden="1">Agosto!$A$1:$H$132</definedName>
    <definedName name="_xlnm._FilterDatabase" localSheetId="11" hidden="1">Diciembre!$A$1:$G$95</definedName>
    <definedName name="_xlnm._FilterDatabase" localSheetId="0" hidden="1">Enero!$A$1:$G$122</definedName>
    <definedName name="_xlnm._FilterDatabase" localSheetId="1" hidden="1">Febrero!$A$1:$G$121</definedName>
    <definedName name="_xlnm._FilterDatabase" localSheetId="6" hidden="1">Julio!$A$1:$G$97</definedName>
    <definedName name="_xlnm._FilterDatabase" localSheetId="5" hidden="1">Junio!$A$1:$G$100</definedName>
    <definedName name="_xlnm._FilterDatabase" localSheetId="2" hidden="1">Marzo!$A$1:$G$106</definedName>
    <definedName name="_xlnm._FilterDatabase" localSheetId="4" hidden="1">Mayo!$A$1:$G$120</definedName>
    <definedName name="_xlnm._FilterDatabase" localSheetId="10" hidden="1">Noviembre!$A$1:$G$95</definedName>
    <definedName name="_xlnm._FilterDatabase" localSheetId="9" hidden="1">Octubre!$A$1:$G$73</definedName>
    <definedName name="_xlnm._FilterDatabase" localSheetId="8" hidden="1">Setiembre!$A$1:$G$109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F35" i="5" s="1"/>
  <c r="E34" i="5"/>
  <c r="F34" i="5" s="1"/>
  <c r="E33" i="5"/>
  <c r="F33" i="5" s="1"/>
  <c r="E32" i="5"/>
  <c r="F32" i="5" s="1"/>
  <c r="E31" i="5"/>
  <c r="F31" i="5" s="1"/>
  <c r="E29" i="5" l="1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5" i="5"/>
  <c r="F5" i="5" s="1"/>
  <c r="E7" i="5"/>
  <c r="F7" i="5" s="1"/>
  <c r="E6" i="5"/>
  <c r="F6" i="5" s="1"/>
  <c r="E120" i="4" l="1"/>
  <c r="F120" i="4" s="1"/>
  <c r="E119" i="4"/>
  <c r="F119" i="4" s="1"/>
  <c r="E118" i="4"/>
  <c r="F118" i="4" s="1"/>
  <c r="E116" i="4"/>
  <c r="F116" i="4" s="1"/>
  <c r="E115" i="4"/>
  <c r="F115" i="4" s="1"/>
  <c r="E114" i="4"/>
  <c r="F114" i="4" s="1"/>
  <c r="E113" i="4"/>
  <c r="F113" i="4" s="1"/>
  <c r="E111" i="4"/>
  <c r="F111" i="4" s="1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1" i="4"/>
  <c r="F101" i="4" s="1"/>
  <c r="E100" i="4"/>
  <c r="F100" i="4" s="1"/>
  <c r="E99" i="4"/>
  <c r="F99" i="4" s="1"/>
  <c r="E98" i="4"/>
  <c r="F98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E90" i="4"/>
  <c r="F90" i="4" s="1"/>
  <c r="E89" i="4"/>
  <c r="F89" i="4" s="1"/>
  <c r="E88" i="4"/>
  <c r="F88" i="4" s="1"/>
  <c r="E87" i="4"/>
  <c r="F87" i="4" s="1"/>
  <c r="E86" i="4"/>
  <c r="F86" i="4" s="1"/>
  <c r="E85" i="4"/>
  <c r="F85" i="4" s="1"/>
  <c r="E84" i="4"/>
  <c r="F84" i="4" s="1"/>
  <c r="E83" i="4"/>
  <c r="F83" i="4" s="1"/>
  <c r="E82" i="4"/>
  <c r="F82" i="4" s="1"/>
  <c r="E81" i="4"/>
  <c r="F81" i="4" s="1"/>
  <c r="E80" i="4"/>
  <c r="F80" i="4" s="1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17" i="4" l="1"/>
  <c r="F17" i="4" s="1"/>
  <c r="E16" i="4"/>
  <c r="F16" i="4" s="1"/>
  <c r="E15" i="4"/>
  <c r="F15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E6" i="4"/>
  <c r="F6" i="4" s="1"/>
  <c r="E5" i="4"/>
  <c r="F5" i="4" s="1"/>
  <c r="E4" i="4"/>
  <c r="F4" i="4" s="1"/>
  <c r="E3" i="4"/>
  <c r="F3" i="4" s="1"/>
  <c r="E2" i="4"/>
  <c r="F2" i="4" s="1"/>
  <c r="E92" i="2"/>
  <c r="F92" i="2" s="1"/>
  <c r="E95" i="2"/>
  <c r="F95" i="2" s="1"/>
  <c r="E94" i="2"/>
  <c r="F94" i="2" s="1"/>
  <c r="E93" i="2"/>
  <c r="F93" i="2" s="1"/>
  <c r="E91" i="2"/>
  <c r="F91" i="2" s="1"/>
  <c r="E90" i="2"/>
  <c r="F90" i="2" s="1"/>
  <c r="E89" i="2"/>
  <c r="F89" i="2" s="1"/>
  <c r="E88" i="2"/>
  <c r="F88" i="2" s="1"/>
  <c r="E86" i="2"/>
  <c r="F86" i="2" s="1"/>
  <c r="E82" i="2"/>
  <c r="F82" i="2" s="1"/>
  <c r="E85" i="2"/>
  <c r="F85" i="2" s="1"/>
  <c r="E84" i="2"/>
  <c r="F84" i="2" s="1"/>
  <c r="E83" i="2"/>
  <c r="F83" i="2" s="1"/>
  <c r="E81" i="2"/>
  <c r="F81" i="2" s="1"/>
  <c r="E80" i="2"/>
  <c r="F80" i="2" s="1"/>
  <c r="E79" i="2"/>
  <c r="F79" i="2" s="1"/>
  <c r="E78" i="2"/>
  <c r="F78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1" i="2"/>
  <c r="F51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7" i="2"/>
  <c r="F7" i="2" s="1"/>
  <c r="E6" i="2"/>
  <c r="F6" i="2" s="1"/>
  <c r="E5" i="2"/>
  <c r="F5" i="2" s="1"/>
  <c r="E3" i="2"/>
  <c r="F3" i="2" s="1"/>
  <c r="E2" i="2"/>
  <c r="F2" i="2" s="1"/>
  <c r="E106" i="1"/>
  <c r="F106" i="1" s="1"/>
  <c r="E105" i="1"/>
  <c r="F105" i="1" s="1"/>
  <c r="E104" i="1"/>
  <c r="F104" i="1" s="1"/>
  <c r="E102" i="1"/>
  <c r="F102" i="1" s="1"/>
  <c r="E101" i="1"/>
  <c r="F101" i="1" s="1"/>
  <c r="E99" i="1"/>
  <c r="F99" i="1" s="1"/>
  <c r="E98" i="1"/>
  <c r="F98" i="1" s="1"/>
  <c r="E97" i="1"/>
  <c r="F97" i="1" s="1"/>
  <c r="E95" i="1"/>
  <c r="F95" i="1" s="1"/>
  <c r="E90" i="1"/>
  <c r="F90" i="1" s="1"/>
  <c r="E96" i="1"/>
  <c r="F96" i="1" s="1"/>
  <c r="E94" i="1"/>
  <c r="F94" i="1" s="1"/>
  <c r="E92" i="1"/>
  <c r="F92" i="1" s="1"/>
  <c r="E91" i="1"/>
  <c r="F91" i="1" s="1"/>
  <c r="E89" i="1"/>
  <c r="F89" i="1" s="1"/>
  <c r="E87" i="1"/>
  <c r="F87" i="1" s="1"/>
  <c r="E86" i="1"/>
  <c r="F86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30" i="1" l="1"/>
  <c r="F30" i="1" s="1"/>
  <c r="E29" i="1" l="1"/>
  <c r="F29" i="1" s="1"/>
  <c r="E24" i="1" l="1"/>
  <c r="F24" i="1" s="1"/>
  <c r="E21" i="1" l="1"/>
  <c r="F21" i="1" s="1"/>
  <c r="E22" i="1"/>
  <c r="F22" i="1" s="1"/>
  <c r="E23" i="1"/>
  <c r="F23" i="1" s="1"/>
  <c r="E20" i="1"/>
  <c r="F20" i="1" s="1"/>
  <c r="E19" i="1"/>
  <c r="F19" i="1" s="1"/>
  <c r="E18" i="1"/>
  <c r="F18" i="1" s="1"/>
  <c r="E16" i="1"/>
  <c r="F16" i="1" s="1"/>
  <c r="E17" i="1" l="1"/>
  <c r="F17" i="1" s="1"/>
  <c r="E14" i="1" l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7" i="1" l="1"/>
  <c r="F7" i="1" s="1"/>
  <c r="E6" i="1"/>
  <c r="F6" i="1" s="1"/>
  <c r="E5" i="1"/>
  <c r="F5" i="1" s="1"/>
  <c r="E8" i="1"/>
  <c r="F8" i="1" s="1"/>
  <c r="E4" i="1"/>
  <c r="F4" i="1" s="1"/>
  <c r="E3" i="1"/>
  <c r="F3" i="1" s="1"/>
  <c r="E2" i="1"/>
  <c r="F2" i="1" s="1"/>
  <c r="E121" i="13" l="1"/>
  <c r="F121" i="13" s="1"/>
  <c r="E120" i="13"/>
  <c r="F120" i="13" s="1"/>
  <c r="E119" i="13"/>
  <c r="F119" i="13" s="1"/>
  <c r="E118" i="13"/>
  <c r="F118" i="13" s="1"/>
  <c r="E117" i="13"/>
  <c r="F117" i="13" s="1"/>
  <c r="E113" i="13"/>
  <c r="F113" i="13" s="1"/>
  <c r="E115" i="13"/>
  <c r="F115" i="13" s="1"/>
  <c r="E114" i="13"/>
  <c r="F114" i="13" s="1"/>
  <c r="E112" i="13"/>
  <c r="F112" i="13" s="1"/>
  <c r="E111" i="13"/>
  <c r="F111" i="13" s="1"/>
  <c r="E109" i="13"/>
  <c r="F109" i="13" s="1"/>
  <c r="E108" i="13"/>
  <c r="F108" i="13" s="1"/>
  <c r="E107" i="13"/>
  <c r="F107" i="13" s="1"/>
  <c r="E103" i="13"/>
  <c r="F103" i="13" s="1"/>
  <c r="E106" i="13"/>
  <c r="F106" i="13" s="1"/>
  <c r="E105" i="13"/>
  <c r="F105" i="13" s="1"/>
  <c r="E104" i="13"/>
  <c r="F104" i="13" s="1"/>
  <c r="E102" i="13"/>
  <c r="F102" i="13" s="1"/>
  <c r="E101" i="13"/>
  <c r="F101" i="13" s="1"/>
  <c r="E100" i="13"/>
  <c r="F100" i="13" s="1"/>
  <c r="E99" i="13"/>
  <c r="F99" i="13" s="1"/>
  <c r="E97" i="13"/>
  <c r="F97" i="13" s="1"/>
  <c r="E96" i="13"/>
  <c r="F96" i="13" s="1"/>
  <c r="E95" i="13"/>
  <c r="F95" i="13" s="1"/>
  <c r="E94" i="13"/>
  <c r="F94" i="13" s="1"/>
  <c r="E93" i="13"/>
  <c r="F93" i="13" s="1"/>
  <c r="E92" i="13"/>
  <c r="F92" i="13" s="1"/>
  <c r="E91" i="13"/>
  <c r="F91" i="13" s="1"/>
  <c r="E90" i="13"/>
  <c r="F90" i="13" s="1"/>
  <c r="E89" i="13"/>
  <c r="F89" i="13" s="1"/>
  <c r="E88" i="13"/>
  <c r="F88" i="13" s="1"/>
  <c r="E87" i="13"/>
  <c r="F87" i="13" s="1"/>
  <c r="E84" i="13"/>
  <c r="F84" i="13" s="1"/>
  <c r="E86" i="13"/>
  <c r="F86" i="13" s="1"/>
  <c r="E85" i="13"/>
  <c r="F85" i="13" s="1"/>
  <c r="E83" i="13"/>
  <c r="F83" i="13" s="1"/>
  <c r="E79" i="13"/>
  <c r="F79" i="13" s="1"/>
  <c r="E77" i="13"/>
  <c r="F77" i="13" s="1"/>
  <c r="E74" i="13"/>
  <c r="F74" i="13" s="1"/>
  <c r="E72" i="13"/>
  <c r="F72" i="13" s="1"/>
  <c r="E81" i="13"/>
  <c r="F81" i="13" s="1"/>
  <c r="E80" i="13"/>
  <c r="F80" i="13" s="1"/>
  <c r="E78" i="13"/>
  <c r="F78" i="13" s="1"/>
  <c r="E76" i="13"/>
  <c r="F76" i="13" s="1"/>
  <c r="E75" i="13"/>
  <c r="F75" i="13" s="1"/>
  <c r="E73" i="13"/>
  <c r="F73" i="13" s="1"/>
  <c r="E21" i="13"/>
  <c r="F21" i="13" s="1"/>
  <c r="E20" i="13"/>
  <c r="F20" i="13" s="1"/>
  <c r="E19" i="13"/>
  <c r="F19" i="13" s="1"/>
  <c r="E25" i="13"/>
  <c r="F25" i="13" s="1"/>
  <c r="E24" i="13"/>
  <c r="F24" i="13" s="1"/>
  <c r="E22" i="13"/>
  <c r="F22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 l="1"/>
  <c r="F10" i="13" s="1"/>
  <c r="E9" i="13"/>
  <c r="F9" i="13" s="1"/>
  <c r="E8" i="13"/>
  <c r="F8" i="13" s="1"/>
  <c r="E6" i="13"/>
  <c r="F6" i="13" s="1"/>
  <c r="E5" i="13"/>
  <c r="F5" i="13" s="1"/>
  <c r="E3" i="13"/>
  <c r="F3" i="13" s="1"/>
  <c r="E2" i="13"/>
  <c r="F2" i="13" s="1"/>
  <c r="E90" i="12" l="1"/>
  <c r="F90" i="12" s="1"/>
  <c r="E89" i="12"/>
  <c r="F89" i="12" s="1"/>
  <c r="E88" i="12"/>
  <c r="F88" i="12" s="1"/>
  <c r="E86" i="12"/>
  <c r="F86" i="12" s="1"/>
  <c r="E85" i="12"/>
  <c r="F85" i="12" s="1"/>
  <c r="E84" i="12"/>
  <c r="F84" i="12" s="1"/>
  <c r="E83" i="12"/>
  <c r="F83" i="12" s="1"/>
  <c r="E81" i="12"/>
  <c r="F81" i="12" s="1"/>
  <c r="E76" i="12"/>
  <c r="F76" i="12" s="1"/>
  <c r="E80" i="12"/>
  <c r="F80" i="12" s="1"/>
  <c r="E79" i="12"/>
  <c r="F79" i="12" s="1"/>
  <c r="E78" i="12"/>
  <c r="F78" i="12" s="1"/>
  <c r="E77" i="12"/>
  <c r="F77" i="12" s="1"/>
  <c r="E75" i="12"/>
  <c r="F75" i="12" s="1"/>
  <c r="E74" i="12"/>
  <c r="F74" i="12" s="1"/>
  <c r="E73" i="12"/>
  <c r="F73" i="12" s="1"/>
  <c r="E71" i="12"/>
  <c r="F71" i="12" s="1"/>
  <c r="E66" i="12"/>
  <c r="F66" i="12" s="1"/>
  <c r="E70" i="12"/>
  <c r="F70" i="12" s="1"/>
  <c r="E69" i="12"/>
  <c r="F69" i="12" s="1"/>
  <c r="E68" i="12"/>
  <c r="F68" i="12" s="1"/>
  <c r="E67" i="12"/>
  <c r="F67" i="12" s="1"/>
  <c r="E65" i="12"/>
  <c r="F65" i="12" s="1"/>
  <c r="E64" i="12"/>
  <c r="F64" i="12" s="1"/>
  <c r="E62" i="12"/>
  <c r="F62" i="12" s="1"/>
  <c r="E61" i="12"/>
  <c r="F61" i="12" s="1"/>
  <c r="E58" i="12"/>
  <c r="F58" i="12" s="1"/>
  <c r="E60" i="12"/>
  <c r="F60" i="12" s="1"/>
  <c r="E59" i="12"/>
  <c r="F59" i="12" s="1"/>
  <c r="E57" i="12"/>
  <c r="F57" i="12" s="1"/>
  <c r="E56" i="12"/>
  <c r="F56" i="12" s="1"/>
  <c r="E21" i="12"/>
  <c r="F21" i="12" s="1"/>
  <c r="E55" i="12" l="1"/>
  <c r="F55" i="12" s="1"/>
  <c r="E54" i="12"/>
  <c r="F54" i="12" s="1"/>
  <c r="E52" i="12"/>
  <c r="F52" i="12" s="1"/>
  <c r="E50" i="12"/>
  <c r="F50" i="12" s="1"/>
  <c r="E49" i="12"/>
  <c r="F49" i="12" s="1"/>
  <c r="E48" i="12"/>
  <c r="F48" i="12" s="1"/>
  <c r="E47" i="12"/>
  <c r="F47" i="12" s="1"/>
  <c r="E46" i="12"/>
  <c r="F46" i="12" s="1"/>
  <c r="E20" i="12" l="1"/>
  <c r="F20" i="12" s="1"/>
  <c r="E15" i="12" l="1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/>
  <c r="F7" i="12" s="1"/>
  <c r="E6" i="12"/>
  <c r="F6" i="12" s="1"/>
  <c r="E4" i="12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<sst xmlns="http://schemas.openxmlformats.org/spreadsheetml/2006/main" count="1330" uniqueCount="48">
  <si>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</si>
  <si>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</si>
  <si>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</si>
  <si>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</si>
  <si>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</si>
  <si>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</si>
  <si>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</si>
  <si>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</si>
  <si>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</si>
  <si>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</si>
  <si>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</si>
  <si>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</si>
  <si>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</si>
  <si>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</si>
  <si>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</si>
  <si>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</si>
  <si>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</si>
  <si>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</si>
  <si>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</si>
  <si>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</si>
  <si>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</si>
  <si>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</si>
  <si>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</si>
  <si>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</si>
  <si>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</si>
  <si>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</si>
  <si>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</si>
  <si>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</si>
  <si>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</si>
  <si>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</si>
  <si>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</si>
  <si>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Juan Eduardo Montalto</t>
  </si>
  <si>
    <t>Alvaro Palma</t>
  </si>
  <si>
    <t>Marcela Ledezma</t>
  </si>
  <si>
    <t>Comité de Inversiones</t>
  </si>
  <si>
    <t>Ileana Flores Garrido</t>
  </si>
  <si>
    <t>Leopoldo Peña Cubillo</t>
  </si>
  <si>
    <t>Allan Marín Roldán</t>
  </si>
  <si>
    <t>Cesar Quiros Mora</t>
  </si>
  <si>
    <t>Mercedes Campos Alpízar</t>
  </si>
  <si>
    <t>Laura Guevara Gutiérrez</t>
  </si>
  <si>
    <t>Arnaldo Ortiz Alvarez</t>
  </si>
  <si>
    <t>No hubo sesión</t>
  </si>
  <si>
    <t>Freddy Jimenez Varela</t>
  </si>
  <si>
    <t>Marcela Ledezma Céspedes</t>
  </si>
  <si>
    <t>Ausente</t>
  </si>
  <si>
    <t>Salida anticipada</t>
  </si>
  <si>
    <t>Ingreso Tardío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</si>
</sst>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ova Cond"/>
      <family val="2"/>
    </font>
    <font>
      <i/>
      <sz val="11"/>
      <name val="Arial Nova Cond"/>
      <family val="2"/>
    </font>
    <font>
      <i/>
      <sz val="11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</cellXfs>
  <cellStyles count="2">
    <cellStyle name="Millares [0] 2" xfId="1" xr:uid="{4B9B7496-247A-4033-A84C-116C46AE841D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dimension ref="A1:G136"/>
  <sheetViews>
    <sheetView workbookViewId="0">
      <pane ySplit="1" topLeftCell="A2" activePane="bottomLeft" state="frozen"/>
      <selection pane="bottomLeft" activeCell="A5" sqref="A5:XFD5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>
        <v>46048</v>
      </c>
      <c r="B2" s="4">
        <v>500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5">
      <c r="A3" s="6">
        <v>46048</v>
      </c>
      <c r="B3" s="4">
        <v>500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5">
      <c r="A4" s="6">
        <v>46048</v>
      </c>
      <c r="B4" s="4">
        <v>500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5">
      <c r="A5" s="6"/>
      <c r="B5" s="4"/>
      <c r="C5" s="2" t="s">
        <v>17</v>
      </c>
      <c r="D5" s="21" t="s">
        <v>42</v>
      </c>
      <c r="E5" s="21"/>
      <c r="F5" s="21"/>
      <c r="G5" s="2" t="s">
        <v>36</v>
      </c>
    </row>
    <row r="6" spans="1:7" x14ac:dyDescent="0.35">
      <c r="A6" s="6">
        <v>46036</v>
      </c>
      <c r="B6" s="4">
        <v>130</v>
      </c>
      <c r="C6" s="2" t="s">
        <v>20</v>
      </c>
      <c r="D6" s="3">
        <v>50000</v>
      </c>
      <c r="E6" s="3">
        <f t="shared" ref="E6:E7" si="2">+D6*15%</f>
        <v>7500</v>
      </c>
      <c r="F6" s="3">
        <f t="shared" ref="F6:F7" si="3">+D6-E6</f>
        <v>42500</v>
      </c>
      <c r="G6" s="2" t="s">
        <v>19</v>
      </c>
    </row>
    <row r="7" spans="1:7" x14ac:dyDescent="0.35">
      <c r="A7" s="6">
        <v>46036</v>
      </c>
      <c r="B7" s="4">
        <v>130</v>
      </c>
      <c r="C7" s="2" t="s">
        <v>20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27</v>
      </c>
    </row>
    <row r="8" spans="1:7" x14ac:dyDescent="0.35">
      <c r="A8" s="6">
        <v>46050</v>
      </c>
      <c r="B8" s="4">
        <v>131</v>
      </c>
      <c r="C8" s="2" t="s">
        <v>20</v>
      </c>
      <c r="D8" s="3">
        <v>50000</v>
      </c>
      <c r="E8" s="3">
        <f t="shared" ref="E8:E9" si="4">+D8*15%</f>
        <v>7500</v>
      </c>
      <c r="F8" s="3">
        <f t="shared" ref="F8:F9" si="5">+D8-E8</f>
        <v>42500</v>
      </c>
      <c r="G8" s="2" t="s">
        <v>19</v>
      </c>
    </row>
    <row r="9" spans="1:7" x14ac:dyDescent="0.35">
      <c r="A9" s="6">
        <v>46050</v>
      </c>
      <c r="B9" s="4">
        <v>131</v>
      </c>
      <c r="C9" s="2" t="s">
        <v>20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27</v>
      </c>
    </row>
    <row r="10" spans="1:7" x14ac:dyDescent="0.35">
      <c r="A10" s="6">
        <v>46044</v>
      </c>
      <c r="B10" s="4">
        <v>181</v>
      </c>
      <c r="C10" s="2" t="s">
        <v>11</v>
      </c>
      <c r="D10" s="3">
        <v>50000</v>
      </c>
      <c r="E10" s="3">
        <f t="shared" ref="E10:E12" si="6">D10*15%</f>
        <v>7500</v>
      </c>
      <c r="F10" s="3">
        <f t="shared" ref="F10:F12" si="7">D10-E10</f>
        <v>42500</v>
      </c>
      <c r="G10" s="2" t="s">
        <v>40</v>
      </c>
    </row>
    <row r="11" spans="1:7" x14ac:dyDescent="0.35">
      <c r="A11" s="6">
        <v>46044</v>
      </c>
      <c r="B11" s="4">
        <v>181</v>
      </c>
      <c r="C11" s="2" t="s">
        <v>11</v>
      </c>
      <c r="D11" s="3">
        <v>50000</v>
      </c>
      <c r="E11" s="3">
        <f t="shared" si="6"/>
        <v>7500</v>
      </c>
      <c r="F11" s="3">
        <f t="shared" si="7"/>
        <v>42500</v>
      </c>
      <c r="G11" s="2" t="s">
        <v>43</v>
      </c>
    </row>
    <row r="12" spans="1:7" x14ac:dyDescent="0.35">
      <c r="A12" s="6">
        <v>46044</v>
      </c>
      <c r="B12" s="4">
        <v>181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41</v>
      </c>
    </row>
    <row r="13" spans="1:7" x14ac:dyDescent="0.35">
      <c r="A13" s="6">
        <v>46051</v>
      </c>
      <c r="B13" s="4">
        <v>182</v>
      </c>
      <c r="C13" s="2" t="s">
        <v>11</v>
      </c>
      <c r="D13" s="3">
        <v>50000</v>
      </c>
      <c r="E13" s="3">
        <f t="shared" ref="E13:E15" si="8">D13*15%</f>
        <v>7500</v>
      </c>
      <c r="F13" s="3">
        <f t="shared" ref="F13:F15" si="9">D13-E13</f>
        <v>42500</v>
      </c>
      <c r="G13" s="2" t="s">
        <v>40</v>
      </c>
    </row>
    <row r="14" spans="1:7" x14ac:dyDescent="0.35">
      <c r="A14" s="6">
        <v>46051</v>
      </c>
      <c r="B14" s="4">
        <v>182</v>
      </c>
      <c r="C14" s="2" t="s">
        <v>11</v>
      </c>
      <c r="D14" s="3">
        <v>50000</v>
      </c>
      <c r="E14" s="3">
        <f t="shared" si="8"/>
        <v>7500</v>
      </c>
      <c r="F14" s="3">
        <f t="shared" si="9"/>
        <v>42500</v>
      </c>
      <c r="G14" s="2" t="s">
        <v>43</v>
      </c>
    </row>
    <row r="15" spans="1:7" x14ac:dyDescent="0.35">
      <c r="A15" s="6">
        <v>46051</v>
      </c>
      <c r="B15" s="4">
        <v>182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41</v>
      </c>
    </row>
    <row r="16" spans="1:7" x14ac:dyDescent="0.35">
      <c r="A16" s="6"/>
      <c r="B16" s="4"/>
      <c r="C16" s="2" t="s">
        <v>21</v>
      </c>
      <c r="D16" s="21" t="s">
        <v>42</v>
      </c>
      <c r="E16" s="21"/>
      <c r="F16" s="21"/>
      <c r="G16" s="2" t="s">
        <v>19</v>
      </c>
    </row>
    <row r="17" spans="1:7" ht="28" x14ac:dyDescent="0.35">
      <c r="A17" s="6">
        <v>46037</v>
      </c>
      <c r="B17" s="4">
        <v>88</v>
      </c>
      <c r="C17" s="2" t="s">
        <v>18</v>
      </c>
      <c r="D17" s="3">
        <v>50000</v>
      </c>
      <c r="E17" s="3">
        <v>7500</v>
      </c>
      <c r="F17" s="3">
        <v>42500</v>
      </c>
      <c r="G17" s="2" t="s">
        <v>43</v>
      </c>
    </row>
    <row r="18" spans="1:7" ht="28" x14ac:dyDescent="0.35">
      <c r="A18" s="6">
        <v>46037</v>
      </c>
      <c r="B18" s="4">
        <v>88</v>
      </c>
      <c r="C18" s="2" t="s">
        <v>18</v>
      </c>
      <c r="D18" s="22" t="s">
        <v>45</v>
      </c>
      <c r="E18" s="23"/>
      <c r="F18" s="24"/>
      <c r="G18" s="2" t="s">
        <v>44</v>
      </c>
    </row>
    <row r="19" spans="1:7" ht="28" x14ac:dyDescent="0.35">
      <c r="A19" s="6">
        <v>46037</v>
      </c>
      <c r="B19" s="4">
        <v>88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27</v>
      </c>
    </row>
    <row r="20" spans="1:7" x14ac:dyDescent="0.35">
      <c r="A20" s="6">
        <v>46028</v>
      </c>
      <c r="B20" s="4">
        <v>137</v>
      </c>
      <c r="C20" s="2" t="s">
        <v>34</v>
      </c>
      <c r="D20" s="3">
        <v>50000</v>
      </c>
      <c r="E20" s="3">
        <f t="shared" ref="E20" si="10">D20*15%</f>
        <v>7500</v>
      </c>
      <c r="F20" s="3">
        <f t="shared" ref="F20" si="11">D20-E20</f>
        <v>42500</v>
      </c>
      <c r="G20" s="2" t="s">
        <v>36</v>
      </c>
    </row>
    <row r="21" spans="1:7" x14ac:dyDescent="0.35">
      <c r="A21" s="6">
        <v>46052</v>
      </c>
      <c r="B21" s="4">
        <v>138</v>
      </c>
      <c r="C21" s="2" t="s">
        <v>34</v>
      </c>
      <c r="D21" s="3">
        <v>50000</v>
      </c>
      <c r="E21" s="3">
        <f t="shared" ref="E21" si="12">D21*15%</f>
        <v>7500</v>
      </c>
      <c r="F21" s="3">
        <f t="shared" ref="F21" si="13">D21-E21</f>
        <v>42500</v>
      </c>
      <c r="G21" s="2" t="s">
        <v>36</v>
      </c>
    </row>
    <row r="22" spans="1:7" ht="14.4" customHeight="1" x14ac:dyDescent="0.35">
      <c r="A22" s="6">
        <v>46028</v>
      </c>
      <c r="B22" s="4">
        <v>9950</v>
      </c>
      <c r="C22" s="2" t="s">
        <v>0</v>
      </c>
      <c r="D22" s="22" t="s">
        <v>45</v>
      </c>
      <c r="E22" s="23"/>
      <c r="F22" s="24"/>
      <c r="G22" s="2" t="s">
        <v>19</v>
      </c>
    </row>
    <row r="23" spans="1:7" ht="14.4" customHeight="1" x14ac:dyDescent="0.35">
      <c r="A23" s="6">
        <v>46028</v>
      </c>
      <c r="B23" s="4">
        <v>9950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40</v>
      </c>
    </row>
    <row r="24" spans="1:7" ht="14.4" customHeight="1" x14ac:dyDescent="0.35">
      <c r="A24" s="6">
        <v>46028</v>
      </c>
      <c r="B24" s="4">
        <v>9950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39</v>
      </c>
    </row>
    <row r="25" spans="1:7" ht="14.4" customHeight="1" x14ac:dyDescent="0.35">
      <c r="A25" s="6">
        <v>46028</v>
      </c>
      <c r="B25" s="4">
        <v>9950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36</v>
      </c>
    </row>
    <row r="26" spans="1:7" ht="14.4" customHeight="1" x14ac:dyDescent="0.35">
      <c r="A26" s="6">
        <v>46028</v>
      </c>
      <c r="B26" s="4">
        <v>9950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41</v>
      </c>
    </row>
    <row r="27" spans="1:7" ht="14.4" customHeight="1" x14ac:dyDescent="0.35">
      <c r="A27" s="6">
        <v>46028</v>
      </c>
      <c r="B27" s="4">
        <v>9950</v>
      </c>
      <c r="C27" s="2" t="s">
        <v>0</v>
      </c>
      <c r="D27" s="22" t="s">
        <v>45</v>
      </c>
      <c r="E27" s="23"/>
      <c r="F27" s="24"/>
      <c r="G27" s="2" t="s">
        <v>43</v>
      </c>
    </row>
    <row r="28" spans="1:7" ht="14.4" customHeight="1" x14ac:dyDescent="0.35">
      <c r="A28" s="6">
        <v>46035</v>
      </c>
      <c r="B28" s="4">
        <v>9951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19</v>
      </c>
    </row>
    <row r="29" spans="1:7" ht="14.4" customHeight="1" x14ac:dyDescent="0.35">
      <c r="A29" s="6">
        <v>46035</v>
      </c>
      <c r="B29" s="4">
        <v>9951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40</v>
      </c>
    </row>
    <row r="30" spans="1:7" ht="14.4" customHeight="1" x14ac:dyDescent="0.35">
      <c r="A30" s="6">
        <v>46035</v>
      </c>
      <c r="B30" s="4">
        <v>9951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39</v>
      </c>
    </row>
    <row r="31" spans="1:7" ht="14.4" customHeight="1" x14ac:dyDescent="0.35">
      <c r="A31" s="6">
        <v>46035</v>
      </c>
      <c r="B31" s="4">
        <v>9951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36</v>
      </c>
    </row>
    <row r="32" spans="1:7" ht="14.4" customHeight="1" x14ac:dyDescent="0.35">
      <c r="A32" s="6">
        <v>46035</v>
      </c>
      <c r="B32" s="4">
        <v>9951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41</v>
      </c>
    </row>
    <row r="33" spans="1:7" ht="14.4" customHeight="1" x14ac:dyDescent="0.35">
      <c r="A33" s="6">
        <v>46035</v>
      </c>
      <c r="B33" s="4">
        <v>9951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43</v>
      </c>
    </row>
    <row r="34" spans="1:7" ht="14.4" customHeight="1" x14ac:dyDescent="0.35">
      <c r="A34" s="6">
        <v>46042</v>
      </c>
      <c r="B34" s="4">
        <v>9952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19</v>
      </c>
    </row>
    <row r="35" spans="1:7" ht="14.4" customHeight="1" x14ac:dyDescent="0.35">
      <c r="A35" s="6">
        <v>46042</v>
      </c>
      <c r="B35" s="4">
        <v>9952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40</v>
      </c>
    </row>
    <row r="36" spans="1:7" ht="14.4" customHeight="1" x14ac:dyDescent="0.35">
      <c r="A36" s="6">
        <v>46042</v>
      </c>
      <c r="B36" s="4">
        <v>9952</v>
      </c>
      <c r="C36" s="2" t="s">
        <v>0</v>
      </c>
      <c r="D36" s="22" t="s">
        <v>45</v>
      </c>
      <c r="E36" s="23"/>
      <c r="F36" s="24"/>
      <c r="G36" s="2" t="s">
        <v>39</v>
      </c>
    </row>
    <row r="37" spans="1:7" ht="14.4" customHeight="1" x14ac:dyDescent="0.35">
      <c r="A37" s="6">
        <v>46042</v>
      </c>
      <c r="B37" s="4">
        <v>9952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36</v>
      </c>
    </row>
    <row r="38" spans="1:7" ht="14.4" customHeight="1" x14ac:dyDescent="0.35">
      <c r="A38" s="6">
        <v>46042</v>
      </c>
      <c r="B38" s="4">
        <v>9952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41</v>
      </c>
    </row>
    <row r="39" spans="1:7" ht="14.4" customHeight="1" x14ac:dyDescent="0.35">
      <c r="A39" s="6">
        <v>46042</v>
      </c>
      <c r="B39" s="4">
        <v>9952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43</v>
      </c>
    </row>
    <row r="40" spans="1:7" ht="14.4" customHeight="1" x14ac:dyDescent="0.35">
      <c r="A40" s="6">
        <v>46049</v>
      </c>
      <c r="B40" s="4">
        <v>9953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19</v>
      </c>
    </row>
    <row r="41" spans="1:7" ht="14.4" customHeight="1" x14ac:dyDescent="0.35">
      <c r="A41" s="6">
        <v>46049</v>
      </c>
      <c r="B41" s="4">
        <v>9953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40</v>
      </c>
    </row>
    <row r="42" spans="1:7" ht="14.4" customHeight="1" x14ac:dyDescent="0.35">
      <c r="A42" s="6">
        <v>46049</v>
      </c>
      <c r="B42" s="4">
        <v>9953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39</v>
      </c>
    </row>
    <row r="43" spans="1:7" ht="14.4" customHeight="1" x14ac:dyDescent="0.35">
      <c r="A43" s="6">
        <v>46049</v>
      </c>
      <c r="B43" s="4">
        <v>9953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36</v>
      </c>
    </row>
    <row r="44" spans="1:7" ht="14.4" customHeight="1" x14ac:dyDescent="0.35">
      <c r="A44" s="6">
        <v>46049</v>
      </c>
      <c r="B44" s="4">
        <v>9953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41</v>
      </c>
    </row>
    <row r="45" spans="1:7" ht="14.4" customHeight="1" x14ac:dyDescent="0.35">
      <c r="A45" s="6">
        <v>46049</v>
      </c>
      <c r="B45" s="4">
        <v>9953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43</v>
      </c>
    </row>
    <row r="46" spans="1:7" ht="14.4" customHeight="1" x14ac:dyDescent="0.35">
      <c r="A46" s="14">
        <v>46037</v>
      </c>
      <c r="B46" s="4">
        <v>276</v>
      </c>
      <c r="C46" s="2" t="s">
        <v>16</v>
      </c>
      <c r="D46" s="3">
        <v>75000</v>
      </c>
      <c r="E46" s="3">
        <f>+D46*15%</f>
        <v>11250</v>
      </c>
      <c r="F46" s="15">
        <f>+D46-E46</f>
        <v>63750</v>
      </c>
      <c r="G46" s="2" t="s">
        <v>19</v>
      </c>
    </row>
    <row r="47" spans="1:7" ht="14.4" customHeight="1" x14ac:dyDescent="0.35">
      <c r="A47" s="14">
        <v>46037</v>
      </c>
      <c r="B47" s="4">
        <v>276</v>
      </c>
      <c r="C47" s="2" t="s">
        <v>16</v>
      </c>
      <c r="D47" s="3">
        <v>75000</v>
      </c>
      <c r="E47" s="3">
        <f>+D47*15%</f>
        <v>11250</v>
      </c>
      <c r="F47" s="15">
        <f>+D47-E47</f>
        <v>63750</v>
      </c>
      <c r="G47" s="2" t="s">
        <v>22</v>
      </c>
    </row>
    <row r="48" spans="1:7" ht="14.4" customHeight="1" x14ac:dyDescent="0.35">
      <c r="A48" s="14">
        <v>46037</v>
      </c>
      <c r="B48" s="4">
        <v>276</v>
      </c>
      <c r="C48" s="2" t="s">
        <v>16</v>
      </c>
      <c r="D48" s="3">
        <v>75000</v>
      </c>
      <c r="E48" s="3">
        <f>+D48*15%</f>
        <v>11250</v>
      </c>
      <c r="F48" s="15">
        <f>+D48-E48</f>
        <v>63750</v>
      </c>
      <c r="G48" s="2" t="s">
        <v>25</v>
      </c>
    </row>
    <row r="49" spans="1:7" ht="14.4" customHeight="1" x14ac:dyDescent="0.35">
      <c r="A49" s="14">
        <v>46037</v>
      </c>
      <c r="B49" s="4">
        <v>276</v>
      </c>
      <c r="C49" s="2" t="s">
        <v>16</v>
      </c>
      <c r="D49" s="3">
        <v>75000</v>
      </c>
      <c r="E49" s="3">
        <f t="shared" ref="E49" si="14">+D49*15%</f>
        <v>11250</v>
      </c>
      <c r="F49" s="15">
        <f t="shared" ref="F49" si="15">+D49-E49</f>
        <v>63750</v>
      </c>
      <c r="G49" s="2" t="s">
        <v>36</v>
      </c>
    </row>
    <row r="50" spans="1:7" ht="14.4" customHeight="1" x14ac:dyDescent="0.35">
      <c r="A50" s="14">
        <v>46037</v>
      </c>
      <c r="B50" s="4">
        <v>276</v>
      </c>
      <c r="C50" s="2" t="s">
        <v>16</v>
      </c>
      <c r="D50" s="3">
        <v>75000</v>
      </c>
      <c r="E50" s="3">
        <f t="shared" ref="E50" si="16">+D50*15%</f>
        <v>11250</v>
      </c>
      <c r="F50" s="15">
        <f t="shared" ref="F50" si="17">+D50-E50</f>
        <v>63750</v>
      </c>
      <c r="G50" s="2" t="s">
        <v>27</v>
      </c>
    </row>
    <row r="51" spans="1:7" ht="14.4" customHeight="1" x14ac:dyDescent="0.35">
      <c r="A51" s="14">
        <v>46051</v>
      </c>
      <c r="B51" s="4">
        <v>277</v>
      </c>
      <c r="C51" s="2" t="s">
        <v>16</v>
      </c>
      <c r="D51" s="22" t="s">
        <v>45</v>
      </c>
      <c r="E51" s="23"/>
      <c r="F51" s="24"/>
      <c r="G51" s="2" t="s">
        <v>19</v>
      </c>
    </row>
    <row r="52" spans="1:7" ht="14.4" customHeight="1" x14ac:dyDescent="0.35">
      <c r="A52" s="14">
        <v>46051</v>
      </c>
      <c r="B52" s="4">
        <v>277</v>
      </c>
      <c r="C52" s="2" t="s">
        <v>16</v>
      </c>
      <c r="D52" s="3">
        <v>75000</v>
      </c>
      <c r="E52" s="3">
        <f>+D52*15%</f>
        <v>11250</v>
      </c>
      <c r="F52" s="15">
        <f>+D52-E52</f>
        <v>63750</v>
      </c>
      <c r="G52" s="2" t="s">
        <v>22</v>
      </c>
    </row>
    <row r="53" spans="1:7" ht="14.4" customHeight="1" x14ac:dyDescent="0.35">
      <c r="A53" s="14">
        <v>46051</v>
      </c>
      <c r="B53" s="4">
        <v>277</v>
      </c>
      <c r="C53" s="2" t="s">
        <v>16</v>
      </c>
      <c r="D53" s="22" t="s">
        <v>45</v>
      </c>
      <c r="E53" s="23"/>
      <c r="F53" s="24"/>
      <c r="G53" s="2" t="s">
        <v>25</v>
      </c>
    </row>
    <row r="54" spans="1:7" ht="14.4" customHeight="1" x14ac:dyDescent="0.35">
      <c r="A54" s="14">
        <v>46051</v>
      </c>
      <c r="B54" s="4">
        <v>277</v>
      </c>
      <c r="C54" s="2" t="s">
        <v>16</v>
      </c>
      <c r="D54" s="3">
        <v>75000</v>
      </c>
      <c r="E54" s="3">
        <f t="shared" ref="E54:E60" si="18">+D54*15%</f>
        <v>11250</v>
      </c>
      <c r="F54" s="15">
        <f t="shared" ref="F54:F60" si="19">+D54-E54</f>
        <v>63750</v>
      </c>
      <c r="G54" s="2" t="s">
        <v>36</v>
      </c>
    </row>
    <row r="55" spans="1:7" ht="14.4" customHeight="1" x14ac:dyDescent="0.35">
      <c r="A55" s="14">
        <v>46051</v>
      </c>
      <c r="B55" s="4">
        <v>277</v>
      </c>
      <c r="C55" s="2" t="s">
        <v>16</v>
      </c>
      <c r="D55" s="3">
        <v>75000</v>
      </c>
      <c r="E55" s="3">
        <f t="shared" si="18"/>
        <v>11250</v>
      </c>
      <c r="F55" s="15">
        <f t="shared" si="19"/>
        <v>63750</v>
      </c>
      <c r="G55" s="2" t="s">
        <v>27</v>
      </c>
    </row>
    <row r="56" spans="1:7" ht="14.4" customHeight="1" x14ac:dyDescent="0.35">
      <c r="A56" s="14">
        <v>46034</v>
      </c>
      <c r="B56" s="4">
        <v>306</v>
      </c>
      <c r="C56" s="2" t="s">
        <v>1</v>
      </c>
      <c r="D56" s="3">
        <v>75000</v>
      </c>
      <c r="E56" s="3">
        <f t="shared" si="18"/>
        <v>11250</v>
      </c>
      <c r="F56" s="15">
        <f t="shared" si="19"/>
        <v>63750</v>
      </c>
      <c r="G56" s="2" t="s">
        <v>41</v>
      </c>
    </row>
    <row r="57" spans="1:7" x14ac:dyDescent="0.35">
      <c r="A57" s="14">
        <v>46034</v>
      </c>
      <c r="B57" s="4">
        <v>306</v>
      </c>
      <c r="C57" s="2" t="s">
        <v>1</v>
      </c>
      <c r="D57" s="3">
        <v>75000</v>
      </c>
      <c r="E57" s="3">
        <f t="shared" si="18"/>
        <v>11250</v>
      </c>
      <c r="F57" s="15">
        <f t="shared" si="19"/>
        <v>63750</v>
      </c>
      <c r="G57" s="2" t="s">
        <v>39</v>
      </c>
    </row>
    <row r="58" spans="1:7" x14ac:dyDescent="0.35">
      <c r="A58" s="14">
        <v>46034</v>
      </c>
      <c r="B58" s="4">
        <v>306</v>
      </c>
      <c r="C58" s="2" t="s">
        <v>1</v>
      </c>
      <c r="D58" s="3">
        <v>75000</v>
      </c>
      <c r="E58" s="3">
        <f t="shared" ref="E58" si="20">+D58*15%</f>
        <v>11250</v>
      </c>
      <c r="F58" s="15">
        <f t="shared" ref="F58" si="21">+D58-E58</f>
        <v>63750</v>
      </c>
      <c r="G58" s="2" t="s">
        <v>27</v>
      </c>
    </row>
    <row r="59" spans="1:7" x14ac:dyDescent="0.35">
      <c r="A59" s="14">
        <v>46034</v>
      </c>
      <c r="B59" s="4">
        <v>306</v>
      </c>
      <c r="C59" s="2" t="s">
        <v>1</v>
      </c>
      <c r="D59" s="3">
        <v>75000</v>
      </c>
      <c r="E59" s="3">
        <f t="shared" si="18"/>
        <v>11250</v>
      </c>
      <c r="F59" s="15">
        <f t="shared" si="19"/>
        <v>63750</v>
      </c>
      <c r="G59" s="2" t="s">
        <v>36</v>
      </c>
    </row>
    <row r="60" spans="1:7" x14ac:dyDescent="0.35">
      <c r="A60" s="14">
        <v>46034</v>
      </c>
      <c r="B60" s="4">
        <v>306</v>
      </c>
      <c r="C60" s="2" t="s">
        <v>1</v>
      </c>
      <c r="D60" s="3">
        <v>75000</v>
      </c>
      <c r="E60" s="3">
        <f t="shared" si="18"/>
        <v>11250</v>
      </c>
      <c r="F60" s="15">
        <f t="shared" si="19"/>
        <v>63750</v>
      </c>
      <c r="G60" s="2" t="s">
        <v>38</v>
      </c>
    </row>
    <row r="61" spans="1:7" ht="14.4" customHeight="1" x14ac:dyDescent="0.35">
      <c r="A61" s="14">
        <v>46041</v>
      </c>
      <c r="B61" s="4">
        <v>307</v>
      </c>
      <c r="C61" s="2" t="s">
        <v>1</v>
      </c>
      <c r="D61" s="3">
        <v>75000</v>
      </c>
      <c r="E61" s="3">
        <f t="shared" ref="E61:E66" si="22">+D61*15%</f>
        <v>11250</v>
      </c>
      <c r="F61" s="15">
        <f t="shared" ref="F61:F66" si="23">+D61-E61</f>
        <v>63750</v>
      </c>
      <c r="G61" s="2" t="s">
        <v>41</v>
      </c>
    </row>
    <row r="62" spans="1:7" x14ac:dyDescent="0.35">
      <c r="A62" s="14">
        <v>46041</v>
      </c>
      <c r="B62" s="4">
        <v>307</v>
      </c>
      <c r="C62" s="2" t="s">
        <v>1</v>
      </c>
      <c r="D62" s="3">
        <v>75000</v>
      </c>
      <c r="E62" s="3">
        <f t="shared" si="22"/>
        <v>11250</v>
      </c>
      <c r="F62" s="15">
        <f t="shared" si="23"/>
        <v>63750</v>
      </c>
      <c r="G62" s="2" t="s">
        <v>39</v>
      </c>
    </row>
    <row r="63" spans="1:7" x14ac:dyDescent="0.35">
      <c r="A63" s="14">
        <v>46041</v>
      </c>
      <c r="B63" s="4">
        <v>307</v>
      </c>
      <c r="C63" s="2" t="s">
        <v>1</v>
      </c>
      <c r="D63" s="22" t="s">
        <v>45</v>
      </c>
      <c r="E63" s="23"/>
      <c r="F63" s="24"/>
      <c r="G63" s="2" t="s">
        <v>27</v>
      </c>
    </row>
    <row r="64" spans="1:7" x14ac:dyDescent="0.35">
      <c r="A64" s="14">
        <v>46041</v>
      </c>
      <c r="B64" s="4">
        <v>307</v>
      </c>
      <c r="C64" s="2" t="s">
        <v>1</v>
      </c>
      <c r="D64" s="3">
        <v>75000</v>
      </c>
      <c r="E64" s="3">
        <f t="shared" si="22"/>
        <v>11250</v>
      </c>
      <c r="F64" s="15">
        <f t="shared" si="23"/>
        <v>63750</v>
      </c>
      <c r="G64" s="2" t="s">
        <v>36</v>
      </c>
    </row>
    <row r="65" spans="1:7" x14ac:dyDescent="0.35">
      <c r="A65" s="14">
        <v>46041</v>
      </c>
      <c r="B65" s="4">
        <v>307</v>
      </c>
      <c r="C65" s="2" t="s">
        <v>1</v>
      </c>
      <c r="D65" s="3">
        <v>75000</v>
      </c>
      <c r="E65" s="3">
        <f t="shared" si="22"/>
        <v>11250</v>
      </c>
      <c r="F65" s="15">
        <f t="shared" si="23"/>
        <v>63750</v>
      </c>
      <c r="G65" s="2" t="s">
        <v>38</v>
      </c>
    </row>
    <row r="66" spans="1:7" x14ac:dyDescent="0.35">
      <c r="A66" s="14">
        <v>46035</v>
      </c>
      <c r="B66" s="4">
        <v>767</v>
      </c>
      <c r="C66" s="2" t="s">
        <v>13</v>
      </c>
      <c r="D66" s="3">
        <v>75000</v>
      </c>
      <c r="E66" s="3">
        <f t="shared" si="22"/>
        <v>11250</v>
      </c>
      <c r="F66" s="15">
        <f t="shared" si="23"/>
        <v>63750</v>
      </c>
      <c r="G66" s="2" t="s">
        <v>24</v>
      </c>
    </row>
    <row r="67" spans="1:7" x14ac:dyDescent="0.35">
      <c r="A67" s="14">
        <v>46035</v>
      </c>
      <c r="B67" s="4">
        <v>767</v>
      </c>
      <c r="C67" s="2" t="s">
        <v>13</v>
      </c>
      <c r="D67" s="3">
        <v>75000</v>
      </c>
      <c r="E67" s="3">
        <f t="shared" ref="E67:E68" si="24">+D67*15%</f>
        <v>11250</v>
      </c>
      <c r="F67" s="15">
        <f t="shared" ref="F67:F68" si="25">+D67-E67</f>
        <v>63750</v>
      </c>
      <c r="G67" s="2" t="s">
        <v>44</v>
      </c>
    </row>
    <row r="68" spans="1:7" x14ac:dyDescent="0.35">
      <c r="A68" s="14">
        <v>46035</v>
      </c>
      <c r="B68" s="4">
        <v>767</v>
      </c>
      <c r="C68" s="2" t="s">
        <v>13</v>
      </c>
      <c r="D68" s="3">
        <v>75000</v>
      </c>
      <c r="E68" s="3">
        <f t="shared" si="24"/>
        <v>11250</v>
      </c>
      <c r="F68" s="15">
        <f t="shared" si="25"/>
        <v>63750</v>
      </c>
      <c r="G68" s="2" t="s">
        <v>19</v>
      </c>
    </row>
    <row r="69" spans="1:7" x14ac:dyDescent="0.35">
      <c r="A69" s="14">
        <v>46035</v>
      </c>
      <c r="B69" s="4">
        <v>767</v>
      </c>
      <c r="C69" s="2" t="s">
        <v>13</v>
      </c>
      <c r="D69" s="3">
        <v>75000</v>
      </c>
      <c r="E69" s="3">
        <f>+D69*15%</f>
        <v>11250</v>
      </c>
      <c r="F69" s="15">
        <f>+D69-E69</f>
        <v>63750</v>
      </c>
      <c r="G69" s="2" t="s">
        <v>43</v>
      </c>
    </row>
    <row r="70" spans="1:7" x14ac:dyDescent="0.35">
      <c r="A70" s="14">
        <v>46035</v>
      </c>
      <c r="B70" s="4">
        <v>767</v>
      </c>
      <c r="C70" s="2" t="s">
        <v>13</v>
      </c>
      <c r="D70" s="3">
        <v>75000</v>
      </c>
      <c r="E70" s="3">
        <f>+D70*15%</f>
        <v>11250</v>
      </c>
      <c r="F70" s="15">
        <f>+D70-E70</f>
        <v>63750</v>
      </c>
      <c r="G70" s="2" t="s">
        <v>41</v>
      </c>
    </row>
    <row r="71" spans="1:7" x14ac:dyDescent="0.35">
      <c r="A71" s="14">
        <v>46049</v>
      </c>
      <c r="B71" s="4">
        <v>768</v>
      </c>
      <c r="C71" s="2" t="s">
        <v>13</v>
      </c>
      <c r="D71" s="3">
        <v>75000</v>
      </c>
      <c r="E71" s="3">
        <f t="shared" ref="E71:E73" si="26">+D71*15%</f>
        <v>11250</v>
      </c>
      <c r="F71" s="15">
        <f t="shared" ref="F71:F73" si="27">+D71-E71</f>
        <v>63750</v>
      </c>
      <c r="G71" s="2" t="s">
        <v>24</v>
      </c>
    </row>
    <row r="72" spans="1:7" x14ac:dyDescent="0.35">
      <c r="A72" s="14">
        <v>46049</v>
      </c>
      <c r="B72" s="4">
        <v>768</v>
      </c>
      <c r="C72" s="2" t="s">
        <v>13</v>
      </c>
      <c r="D72" s="22" t="s">
        <v>45</v>
      </c>
      <c r="E72" s="23"/>
      <c r="F72" s="24"/>
      <c r="G72" s="2" t="s">
        <v>44</v>
      </c>
    </row>
    <row r="73" spans="1:7" x14ac:dyDescent="0.35">
      <c r="A73" s="14">
        <v>46049</v>
      </c>
      <c r="B73" s="4">
        <v>768</v>
      </c>
      <c r="C73" s="2" t="s">
        <v>13</v>
      </c>
      <c r="D73" s="3">
        <v>75000</v>
      </c>
      <c r="E73" s="3">
        <f t="shared" si="26"/>
        <v>11250</v>
      </c>
      <c r="F73" s="15">
        <f t="shared" si="27"/>
        <v>63750</v>
      </c>
      <c r="G73" s="2" t="s">
        <v>19</v>
      </c>
    </row>
    <row r="74" spans="1:7" x14ac:dyDescent="0.35">
      <c r="A74" s="14">
        <v>46049</v>
      </c>
      <c r="B74" s="4">
        <v>768</v>
      </c>
      <c r="C74" s="2" t="s">
        <v>13</v>
      </c>
      <c r="D74" s="3">
        <v>75000</v>
      </c>
      <c r="E74" s="3">
        <f>+D74*15%</f>
        <v>11250</v>
      </c>
      <c r="F74" s="15">
        <f>+D74-E74</f>
        <v>63750</v>
      </c>
      <c r="G74" s="2" t="s">
        <v>43</v>
      </c>
    </row>
    <row r="75" spans="1:7" x14ac:dyDescent="0.35">
      <c r="A75" s="14">
        <v>46049</v>
      </c>
      <c r="B75" s="4">
        <v>768</v>
      </c>
      <c r="C75" s="2" t="s">
        <v>13</v>
      </c>
      <c r="D75" s="3">
        <v>75000</v>
      </c>
      <c r="E75" s="3">
        <f>+D75*15%</f>
        <v>11250</v>
      </c>
      <c r="F75" s="15">
        <f>+D75-E75</f>
        <v>63750</v>
      </c>
      <c r="G75" s="2" t="s">
        <v>41</v>
      </c>
    </row>
    <row r="76" spans="1:7" x14ac:dyDescent="0.35">
      <c r="A76" s="14">
        <v>46035</v>
      </c>
      <c r="B76" s="4">
        <v>843</v>
      </c>
      <c r="C76" s="2" t="s">
        <v>14</v>
      </c>
      <c r="D76" s="3">
        <v>75000</v>
      </c>
      <c r="E76" s="3">
        <f>+D76*15%</f>
        <v>11250</v>
      </c>
      <c r="F76" s="15">
        <f>+D76-E76</f>
        <v>63750</v>
      </c>
      <c r="G76" s="2" t="s">
        <v>24</v>
      </c>
    </row>
    <row r="77" spans="1:7" x14ac:dyDescent="0.35">
      <c r="A77" s="14">
        <v>46035</v>
      </c>
      <c r="B77" s="4">
        <v>843</v>
      </c>
      <c r="C77" s="2" t="s">
        <v>14</v>
      </c>
      <c r="D77" s="3">
        <v>75000</v>
      </c>
      <c r="E77" s="3">
        <f>+D77*15%</f>
        <v>11250</v>
      </c>
      <c r="F77" s="15">
        <f>+D77-E77</f>
        <v>63750</v>
      </c>
      <c r="G77" s="2" t="s">
        <v>44</v>
      </c>
    </row>
    <row r="78" spans="1:7" x14ac:dyDescent="0.35">
      <c r="A78" s="14">
        <v>46035</v>
      </c>
      <c r="B78" s="4">
        <v>843</v>
      </c>
      <c r="C78" s="2" t="s">
        <v>14</v>
      </c>
      <c r="D78" s="3">
        <v>75000</v>
      </c>
      <c r="E78" s="3">
        <f t="shared" ref="E78" si="28">+D78*15%</f>
        <v>11250</v>
      </c>
      <c r="F78" s="15">
        <f t="shared" ref="F78" si="29">+D78-E78</f>
        <v>63750</v>
      </c>
      <c r="G78" s="2" t="s">
        <v>19</v>
      </c>
    </row>
    <row r="79" spans="1:7" x14ac:dyDescent="0.35">
      <c r="A79" s="14">
        <v>46035</v>
      </c>
      <c r="B79" s="4">
        <v>843</v>
      </c>
      <c r="C79" s="2" t="s">
        <v>14</v>
      </c>
      <c r="D79" s="3">
        <v>75000</v>
      </c>
      <c r="E79" s="3">
        <f>+D79*15%</f>
        <v>11250</v>
      </c>
      <c r="F79" s="15">
        <f>+D79-E79</f>
        <v>63750</v>
      </c>
      <c r="G79" s="2" t="s">
        <v>43</v>
      </c>
    </row>
    <row r="80" spans="1:7" x14ac:dyDescent="0.35">
      <c r="A80" s="14">
        <v>46035</v>
      </c>
      <c r="B80" s="4">
        <v>843</v>
      </c>
      <c r="C80" s="2" t="s">
        <v>14</v>
      </c>
      <c r="D80" s="3">
        <v>75000</v>
      </c>
      <c r="E80" s="3">
        <f>+D80*15%</f>
        <v>11250</v>
      </c>
      <c r="F80" s="15">
        <f>+D80-E80</f>
        <v>63750</v>
      </c>
      <c r="G80" s="2" t="s">
        <v>41</v>
      </c>
    </row>
    <row r="81" spans="1:7" x14ac:dyDescent="0.35">
      <c r="A81" s="14">
        <v>46042</v>
      </c>
      <c r="B81" s="4">
        <v>844</v>
      </c>
      <c r="C81" s="2" t="s">
        <v>14</v>
      </c>
      <c r="D81" s="3">
        <v>75000</v>
      </c>
      <c r="E81" s="3">
        <f>+D81*15%</f>
        <v>11250</v>
      </c>
      <c r="F81" s="15">
        <f>+D81-E81</f>
        <v>63750</v>
      </c>
      <c r="G81" s="2" t="s">
        <v>24</v>
      </c>
    </row>
    <row r="82" spans="1:7" x14ac:dyDescent="0.35">
      <c r="A82" s="14">
        <v>46042</v>
      </c>
      <c r="B82" s="4">
        <v>844</v>
      </c>
      <c r="C82" s="2" t="s">
        <v>14</v>
      </c>
      <c r="D82" s="22" t="s">
        <v>45</v>
      </c>
      <c r="E82" s="23"/>
      <c r="F82" s="24"/>
      <c r="G82" s="2" t="s">
        <v>44</v>
      </c>
    </row>
    <row r="83" spans="1:7" x14ac:dyDescent="0.35">
      <c r="A83" s="14">
        <v>46042</v>
      </c>
      <c r="B83" s="4">
        <v>844</v>
      </c>
      <c r="C83" s="2" t="s">
        <v>14</v>
      </c>
      <c r="D83" s="3">
        <v>75000</v>
      </c>
      <c r="E83" s="3">
        <f t="shared" ref="E83" si="30">+D83*15%</f>
        <v>11250</v>
      </c>
      <c r="F83" s="15">
        <f t="shared" ref="F83" si="31">+D83-E83</f>
        <v>63750</v>
      </c>
      <c r="G83" s="2" t="s">
        <v>19</v>
      </c>
    </row>
    <row r="84" spans="1:7" x14ac:dyDescent="0.35">
      <c r="A84" s="14">
        <v>46042</v>
      </c>
      <c r="B84" s="4">
        <v>844</v>
      </c>
      <c r="C84" s="2" t="s">
        <v>14</v>
      </c>
      <c r="D84" s="3">
        <v>75000</v>
      </c>
      <c r="E84" s="3">
        <f>+D84*15%</f>
        <v>11250</v>
      </c>
      <c r="F84" s="15">
        <f>+D84-E84</f>
        <v>63750</v>
      </c>
      <c r="G84" s="2" t="s">
        <v>43</v>
      </c>
    </row>
    <row r="85" spans="1:7" x14ac:dyDescent="0.35">
      <c r="A85" s="14">
        <v>46042</v>
      </c>
      <c r="B85" s="4">
        <v>844</v>
      </c>
      <c r="C85" s="2" t="s">
        <v>14</v>
      </c>
      <c r="D85" s="3">
        <v>75000</v>
      </c>
      <c r="E85" s="3">
        <f>+D85*15%</f>
        <v>11250</v>
      </c>
      <c r="F85" s="15">
        <f>+D85-E85</f>
        <v>63750</v>
      </c>
      <c r="G85" s="2" t="s">
        <v>41</v>
      </c>
    </row>
    <row r="86" spans="1:7" x14ac:dyDescent="0.35">
      <c r="A86" s="14">
        <v>46049</v>
      </c>
      <c r="B86" s="4">
        <v>845</v>
      </c>
      <c r="C86" s="2" t="s">
        <v>14</v>
      </c>
      <c r="D86" s="3">
        <v>75000</v>
      </c>
      <c r="E86" s="3">
        <f>+D86*15%</f>
        <v>11250</v>
      </c>
      <c r="F86" s="15">
        <f>+D86-E86</f>
        <v>63750</v>
      </c>
      <c r="G86" s="2" t="s">
        <v>24</v>
      </c>
    </row>
    <row r="87" spans="1:7" x14ac:dyDescent="0.35">
      <c r="A87" s="14">
        <v>46049</v>
      </c>
      <c r="B87" s="4">
        <v>845</v>
      </c>
      <c r="C87" s="2" t="s">
        <v>14</v>
      </c>
      <c r="D87" s="22" t="s">
        <v>45</v>
      </c>
      <c r="E87" s="23"/>
      <c r="F87" s="24"/>
      <c r="G87" s="2" t="s">
        <v>44</v>
      </c>
    </row>
    <row r="88" spans="1:7" x14ac:dyDescent="0.35">
      <c r="A88" s="14">
        <v>46049</v>
      </c>
      <c r="B88" s="4">
        <v>845</v>
      </c>
      <c r="C88" s="2" t="s">
        <v>14</v>
      </c>
      <c r="D88" s="3">
        <v>75000</v>
      </c>
      <c r="E88" s="3">
        <f t="shared" ref="E88" si="32">+D88*15%</f>
        <v>11250</v>
      </c>
      <c r="F88" s="15">
        <f t="shared" ref="F88" si="33">+D88-E88</f>
        <v>63750</v>
      </c>
      <c r="G88" s="2" t="s">
        <v>19</v>
      </c>
    </row>
    <row r="89" spans="1:7" x14ac:dyDescent="0.35">
      <c r="A89" s="14">
        <v>46049</v>
      </c>
      <c r="B89" s="4">
        <v>845</v>
      </c>
      <c r="C89" s="2" t="s">
        <v>14</v>
      </c>
      <c r="D89" s="3">
        <v>75000</v>
      </c>
      <c r="E89" s="3">
        <f>+D89*15%</f>
        <v>11250</v>
      </c>
      <c r="F89" s="15">
        <f>+D89-E89</f>
        <v>63750</v>
      </c>
      <c r="G89" s="2" t="s">
        <v>43</v>
      </c>
    </row>
    <row r="90" spans="1:7" x14ac:dyDescent="0.35">
      <c r="A90" s="14">
        <v>46049</v>
      </c>
      <c r="B90" s="4">
        <v>845</v>
      </c>
      <c r="C90" s="2" t="s">
        <v>14</v>
      </c>
      <c r="D90" s="3">
        <v>75000</v>
      </c>
      <c r="E90" s="3">
        <f>+D90*15%</f>
        <v>11250</v>
      </c>
      <c r="F90" s="15">
        <f>+D90-E90</f>
        <v>63750</v>
      </c>
      <c r="G90" s="2" t="s">
        <v>41</v>
      </c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1" spans="1:7" x14ac:dyDescent="0.35">
      <c r="A131" s="6"/>
      <c r="B131" s="4"/>
      <c r="C131" s="2"/>
      <c r="D131" s="3"/>
      <c r="E131" s="3"/>
      <c r="F131" s="3"/>
      <c r="G131" s="2"/>
    </row>
    <row r="134" spans="1:7" x14ac:dyDescent="0.35">
      <c r="D134" s="13"/>
    </row>
    <row r="135" spans="1:7" x14ac:dyDescent="0.35">
      <c r="D135" s="13"/>
    </row>
    <row r="136" spans="1:7" x14ac:dyDescent="0.35">
      <c r="D136" s="13"/>
    </row>
  </sheetData>
  <autoFilter ref="A1:G122" xr:uid="{B23D2560-4553-4CDE-A347-C84CAAA65349}"/>
  <mergeCells count="12">
    <mergeCell ref="D16:F16"/>
    <mergeCell ref="D5:F5"/>
    <mergeCell ref="D18:F18"/>
    <mergeCell ref="D22:F22"/>
    <mergeCell ref="D27:F27"/>
    <mergeCell ref="D87:F87"/>
    <mergeCell ref="D82:F82"/>
    <mergeCell ref="D63:F63"/>
    <mergeCell ref="D72:F72"/>
    <mergeCell ref="D36:F36"/>
    <mergeCell ref="D51:F51"/>
    <mergeCell ref="D53:F53"/>
  </mergeCells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73" xr:uid="{E852A7B7-5D35-4006-A65A-17D1171A52BC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08BE49-1055-4ACE-BC84-0F63D09AF2BF}">
          <x14:formula1>
            <xm:f>LP!$E$1:$E$12</xm:f>
          </x14:formula1>
          <xm:sqref>C2:C10 C12:C80</xm:sqref>
        </x14:dataValidation>
        <x14:dataValidation type="list" allowBlank="1" showInputMessage="1" showErrorMessage="1" xr:uid="{AD8B935C-447F-4C8C-BB1D-096671E15F3D}">
          <x14:formula1>
            <xm:f>LP!$C$2:$C$21</xm:f>
          </x14:formula1>
          <xm:sqref>G2:G80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135"/>
  <sheetViews>
    <sheetView workbookViewId="0">
      <pane ySplit="1" topLeftCell="A2" activePane="bottomLeft" state="frozen"/>
      <selection pane="bottomLeft" sqref="A1:XFD1048576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95" xr:uid="{77D52C85-FC08-45CD-9F4B-AAB38AB7E9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38A6C7-3064-4DE8-A162-6F3A22E39EC5}">
          <x14:formula1>
            <xm:f>LP!$E$1:$E$12</xm:f>
          </x14:formula1>
          <xm:sqref>C2:C10 C12:C80</xm:sqref>
        </x14:dataValidation>
        <x14:dataValidation type="list" allowBlank="1" showInputMessage="1" showErrorMessage="1" xr:uid="{9CE2E86F-24F9-414E-ADD5-5851547D5ADD}">
          <x14:formula1>
            <xm:f>LP!$C$2:$C$21</xm:f>
          </x14:formula1>
          <xm:sqref>G2:G80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135"/>
  <sheetViews>
    <sheetView workbookViewId="0">
      <pane ySplit="1" topLeftCell="A9" activePane="bottomLeft" state="frozen"/>
      <selection pane="bottomLeft" sqref="A1:XFD1048576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95" xr:uid="{34A61540-85CD-4497-84F0-D7DE2FB30807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1691E3-8641-4F82-A5FA-B1776D911D8A}">
          <x14:formula1>
            <xm:f>LP!$E$1:$E$12</xm:f>
          </x14:formula1>
          <xm:sqref>C2:C10 C12:C80</xm:sqref>
        </x14:dataValidation>
        <x14:dataValidation type="list" allowBlank="1" showInputMessage="1" showErrorMessage="1" xr:uid="{31358242-4DFA-4398-A77E-FDBDF0FDE5C9}">
          <x14:formula1>
            <xm:f>LP!$C$2:$C$21</xm:f>
          </x14:formula1>
          <xm:sqref>G2:G80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C4" sqref="C4"/>
    </sheetView>
  </sheetViews>
  <sheetFormatPr baseColWidth="10" defaultRowHeight="14.5" x14ac:dyDescent="0.35"/>
  <cols>
    <col min="3" max="3" width="22.453125" customWidth="1"/>
    <col min="5" max="5" width="98.6328125" customWidth="1"/>
  </cols>
  <sheetData>
    <row r="1" spans="3:5" x14ac:dyDescent="0.35">
      <c r="E1" s="2" t="s">
        <v>2</v>
      </c>
    </row>
    <row r="2" spans="3:5" x14ac:dyDescent="0.35">
      <c r="C2" s="2" t="s">
        <v>28</v>
      </c>
      <c r="E2" s="2" t="s">
        <v>17</v>
      </c>
    </row>
    <row r="3" spans="3:5" x14ac:dyDescent="0.35">
      <c r="C3" s="2" t="s">
        <v>37</v>
      </c>
      <c r="E3" s="2" t="s">
        <v>18</v>
      </c>
    </row>
    <row r="4" spans="3:5" x14ac:dyDescent="0.35">
      <c r="C4" s="2" t="s">
        <v>32</v>
      </c>
      <c r="E4" s="2" t="s">
        <v>20</v>
      </c>
    </row>
    <row r="5" spans="3:5" ht="12.65" customHeight="1" x14ac:dyDescent="0.35">
      <c r="C5" s="2" t="s">
        <v>24</v>
      </c>
      <c r="E5" s="2" t="s">
        <v>34</v>
      </c>
    </row>
    <row r="6" spans="3:5" x14ac:dyDescent="0.35">
      <c r="C6" s="2" t="s">
        <v>12</v>
      </c>
      <c r="E6" s="2" t="s">
        <v>21</v>
      </c>
    </row>
    <row r="7" spans="3:5" x14ac:dyDescent="0.35">
      <c r="C7" s="2" t="s">
        <v>23</v>
      </c>
      <c r="E7" s="2" t="s">
        <v>11</v>
      </c>
    </row>
    <row r="8" spans="3:5" x14ac:dyDescent="0.35">
      <c r="C8" s="2" t="s">
        <v>26</v>
      </c>
      <c r="E8" s="2" t="s">
        <v>0</v>
      </c>
    </row>
    <row r="9" spans="3:5" x14ac:dyDescent="0.35">
      <c r="C9" s="2" t="s">
        <v>27</v>
      </c>
      <c r="E9" s="2" t="s">
        <v>14</v>
      </c>
    </row>
    <row r="10" spans="3:5" x14ac:dyDescent="0.35">
      <c r="C10" s="2" t="s">
        <v>31</v>
      </c>
      <c r="E10" s="2" t="s">
        <v>16</v>
      </c>
    </row>
    <row r="11" spans="3:5" x14ac:dyDescent="0.35">
      <c r="C11" s="2" t="s">
        <v>15</v>
      </c>
      <c r="E11" s="2" t="s">
        <v>1</v>
      </c>
    </row>
    <row r="12" spans="3:5" x14ac:dyDescent="0.35">
      <c r="C12" s="2" t="s">
        <v>30</v>
      </c>
      <c r="E12" s="2" t="s">
        <v>13</v>
      </c>
    </row>
    <row r="13" spans="3:5" x14ac:dyDescent="0.35">
      <c r="C13" s="2" t="s">
        <v>19</v>
      </c>
      <c r="E13" s="1"/>
    </row>
    <row r="14" spans="3:5" x14ac:dyDescent="0.35">
      <c r="C14" s="2" t="s">
        <v>33</v>
      </c>
    </row>
    <row r="15" spans="3:5" x14ac:dyDescent="0.35">
      <c r="C15" s="2" t="s">
        <v>22</v>
      </c>
    </row>
    <row r="16" spans="3:5" x14ac:dyDescent="0.35">
      <c r="C16" s="2" t="s">
        <v>10</v>
      </c>
    </row>
    <row r="17" spans="3:3" x14ac:dyDescent="0.35">
      <c r="C17" s="2" t="s">
        <v>36</v>
      </c>
    </row>
    <row r="18" spans="3:3" x14ac:dyDescent="0.35">
      <c r="C18" s="2" t="s">
        <v>35</v>
      </c>
    </row>
    <row r="19" spans="3:3" x14ac:dyDescent="0.35">
      <c r="C19" s="2" t="s">
        <v>25</v>
      </c>
    </row>
    <row r="20" spans="3:3" x14ac:dyDescent="0.35">
      <c r="C20" s="2" t="s">
        <v>38</v>
      </c>
    </row>
    <row r="21" spans="3:3" x14ac:dyDescent="0.35">
      <c r="C21" s="2" t="s">
        <v>29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dimension ref="A1:G122"/>
  <sheetViews>
    <sheetView workbookViewId="0">
      <selection activeCell="D29" sqref="D29:F29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>
        <v>46062</v>
      </c>
      <c r="B2" s="4">
        <v>501</v>
      </c>
      <c r="C2" s="2" t="s">
        <v>2</v>
      </c>
      <c r="D2" s="3">
        <v>50000</v>
      </c>
      <c r="E2" s="3">
        <f t="shared" ref="E2:E3" si="0">+D2*15%</f>
        <v>7500</v>
      </c>
      <c r="F2" s="3">
        <f t="shared" ref="F2:F3" si="1">+D2-E2</f>
        <v>42500</v>
      </c>
      <c r="G2" s="2" t="s">
        <v>39</v>
      </c>
    </row>
    <row r="3" spans="1:7" x14ac:dyDescent="0.35">
      <c r="A3" s="6">
        <v>46062</v>
      </c>
      <c r="B3" s="4">
        <v>501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5">
      <c r="A4" s="6">
        <v>46062</v>
      </c>
      <c r="B4" s="4">
        <v>501</v>
      </c>
      <c r="C4" s="2" t="s">
        <v>2</v>
      </c>
      <c r="D4" s="22" t="s">
        <v>45</v>
      </c>
      <c r="E4" s="23"/>
      <c r="F4" s="24"/>
      <c r="G4" s="2" t="s">
        <v>41</v>
      </c>
    </row>
    <row r="5" spans="1:7" x14ac:dyDescent="0.35">
      <c r="A5" s="6">
        <v>46063</v>
      </c>
      <c r="B5" s="4">
        <v>502</v>
      </c>
      <c r="C5" s="2" t="s">
        <v>2</v>
      </c>
      <c r="D5" s="3">
        <v>50000</v>
      </c>
      <c r="E5" s="3">
        <f t="shared" ref="E5:E6" si="2">+D5*15%</f>
        <v>7500</v>
      </c>
      <c r="F5" s="3">
        <f t="shared" ref="F5:F6" si="3">+D5-E5</f>
        <v>42500</v>
      </c>
      <c r="G5" s="2" t="s">
        <v>39</v>
      </c>
    </row>
    <row r="6" spans="1:7" x14ac:dyDescent="0.35">
      <c r="A6" s="6">
        <v>46063</v>
      </c>
      <c r="B6" s="4">
        <v>502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5">
      <c r="A7" s="6">
        <v>46063</v>
      </c>
      <c r="B7" s="4">
        <v>502</v>
      </c>
      <c r="C7" s="2" t="s">
        <v>2</v>
      </c>
      <c r="D7" s="22" t="s">
        <v>45</v>
      </c>
      <c r="E7" s="23"/>
      <c r="F7" s="24"/>
      <c r="G7" s="2" t="s">
        <v>41</v>
      </c>
    </row>
    <row r="8" spans="1:7" x14ac:dyDescent="0.35">
      <c r="A8" s="6">
        <v>46073</v>
      </c>
      <c r="B8" s="4">
        <v>503</v>
      </c>
      <c r="C8" s="2" t="s">
        <v>2</v>
      </c>
      <c r="D8" s="3">
        <v>50000</v>
      </c>
      <c r="E8" s="3">
        <f t="shared" ref="E8:E13" si="4">+D8*15%</f>
        <v>7500</v>
      </c>
      <c r="F8" s="3">
        <f t="shared" ref="F8:F13" si="5">+D8-E8</f>
        <v>42500</v>
      </c>
      <c r="G8" s="2" t="s">
        <v>39</v>
      </c>
    </row>
    <row r="9" spans="1:7" x14ac:dyDescent="0.35">
      <c r="A9" s="6">
        <v>46073</v>
      </c>
      <c r="B9" s="4">
        <v>503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x14ac:dyDescent="0.35">
      <c r="A10" s="6">
        <v>46073</v>
      </c>
      <c r="B10" s="4">
        <v>503</v>
      </c>
      <c r="C10" s="2" t="s">
        <v>2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41</v>
      </c>
    </row>
    <row r="11" spans="1:7" x14ac:dyDescent="0.35">
      <c r="A11" s="14">
        <v>46073</v>
      </c>
      <c r="B11" s="4">
        <v>56</v>
      </c>
      <c r="C11" s="2" t="s">
        <v>17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36</v>
      </c>
    </row>
    <row r="12" spans="1:7" x14ac:dyDescent="0.35">
      <c r="A12" s="6">
        <v>46064</v>
      </c>
      <c r="B12" s="4">
        <v>132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19</v>
      </c>
    </row>
    <row r="13" spans="1:7" x14ac:dyDescent="0.35">
      <c r="A13" s="6">
        <v>46064</v>
      </c>
      <c r="B13" s="4">
        <v>132</v>
      </c>
      <c r="C13" s="2" t="s">
        <v>20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27</v>
      </c>
    </row>
    <row r="14" spans="1:7" x14ac:dyDescent="0.35">
      <c r="A14" s="6">
        <v>46078</v>
      </c>
      <c r="B14" s="4">
        <v>133</v>
      </c>
      <c r="C14" s="2" t="s">
        <v>20</v>
      </c>
      <c r="D14" s="3">
        <v>50000</v>
      </c>
      <c r="E14" s="3">
        <f t="shared" ref="E14:E15" si="6">+D14*15%</f>
        <v>7500</v>
      </c>
      <c r="F14" s="3">
        <f t="shared" ref="F14:F15" si="7">+D14-E14</f>
        <v>42500</v>
      </c>
      <c r="G14" s="2" t="s">
        <v>19</v>
      </c>
    </row>
    <row r="15" spans="1:7" x14ac:dyDescent="0.35">
      <c r="A15" s="6">
        <v>46078</v>
      </c>
      <c r="B15" s="4">
        <v>133</v>
      </c>
      <c r="C15" s="2" t="s">
        <v>20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27</v>
      </c>
    </row>
    <row r="16" spans="1:7" x14ac:dyDescent="0.35">
      <c r="A16" s="6">
        <v>46058</v>
      </c>
      <c r="B16" s="4">
        <v>183</v>
      </c>
      <c r="C16" s="2" t="s">
        <v>11</v>
      </c>
      <c r="D16" s="3">
        <v>50000</v>
      </c>
      <c r="E16" s="3">
        <f t="shared" ref="E16:E25" si="8">D16*15%</f>
        <v>7500</v>
      </c>
      <c r="F16" s="3">
        <f t="shared" ref="F16:F25" si="9">D16-E16</f>
        <v>42500</v>
      </c>
      <c r="G16" s="2" t="s">
        <v>40</v>
      </c>
    </row>
    <row r="17" spans="1:7" x14ac:dyDescent="0.35">
      <c r="A17" s="6">
        <v>46058</v>
      </c>
      <c r="B17" s="4">
        <v>183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43</v>
      </c>
    </row>
    <row r="18" spans="1:7" x14ac:dyDescent="0.35">
      <c r="A18" s="6">
        <v>46058</v>
      </c>
      <c r="B18" s="4">
        <v>183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x14ac:dyDescent="0.35">
      <c r="A19" s="6">
        <v>46072</v>
      </c>
      <c r="B19" s="4">
        <v>184</v>
      </c>
      <c r="C19" s="2" t="s">
        <v>11</v>
      </c>
      <c r="D19" s="3">
        <v>50000</v>
      </c>
      <c r="E19" s="3">
        <f t="shared" ref="E19:E21" si="10">D19*15%</f>
        <v>7500</v>
      </c>
      <c r="F19" s="3">
        <f t="shared" ref="F19:F21" si="11">D19-E19</f>
        <v>42500</v>
      </c>
      <c r="G19" s="2" t="s">
        <v>40</v>
      </c>
    </row>
    <row r="20" spans="1:7" x14ac:dyDescent="0.35">
      <c r="A20" s="6">
        <v>46072</v>
      </c>
      <c r="B20" s="4">
        <v>184</v>
      </c>
      <c r="C20" s="2" t="s">
        <v>11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43</v>
      </c>
    </row>
    <row r="21" spans="1:7" x14ac:dyDescent="0.35">
      <c r="A21" s="6">
        <v>46072</v>
      </c>
      <c r="B21" s="4">
        <v>184</v>
      </c>
      <c r="C21" s="2" t="s">
        <v>11</v>
      </c>
      <c r="D21" s="3">
        <v>50000</v>
      </c>
      <c r="E21" s="3">
        <f t="shared" si="10"/>
        <v>7500</v>
      </c>
      <c r="F21" s="3">
        <f t="shared" si="11"/>
        <v>42500</v>
      </c>
      <c r="G21" s="2" t="s">
        <v>41</v>
      </c>
    </row>
    <row r="22" spans="1:7" x14ac:dyDescent="0.35">
      <c r="A22" s="6">
        <v>46079</v>
      </c>
      <c r="B22" s="4">
        <v>185</v>
      </c>
      <c r="C22" s="2" t="s">
        <v>11</v>
      </c>
      <c r="D22" s="3">
        <v>50000</v>
      </c>
      <c r="E22" s="3">
        <f t="shared" si="8"/>
        <v>7500</v>
      </c>
      <c r="F22" s="3">
        <f t="shared" si="9"/>
        <v>42500</v>
      </c>
      <c r="G22" s="2" t="s">
        <v>40</v>
      </c>
    </row>
    <row r="23" spans="1:7" x14ac:dyDescent="0.35">
      <c r="A23" s="6">
        <v>46079</v>
      </c>
      <c r="B23" s="4">
        <v>185</v>
      </c>
      <c r="C23" s="2" t="s">
        <v>11</v>
      </c>
      <c r="D23" s="22" t="s">
        <v>45</v>
      </c>
      <c r="E23" s="23"/>
      <c r="F23" s="24"/>
      <c r="G23" s="2" t="s">
        <v>43</v>
      </c>
    </row>
    <row r="24" spans="1:7" x14ac:dyDescent="0.35">
      <c r="A24" s="6">
        <v>46079</v>
      </c>
      <c r="B24" s="4">
        <v>185</v>
      </c>
      <c r="C24" s="2" t="s">
        <v>11</v>
      </c>
      <c r="D24" s="3">
        <v>50000</v>
      </c>
      <c r="E24" s="3">
        <f t="shared" si="8"/>
        <v>7500</v>
      </c>
      <c r="F24" s="3">
        <f t="shared" si="9"/>
        <v>42500</v>
      </c>
      <c r="G24" s="2" t="s">
        <v>41</v>
      </c>
    </row>
    <row r="25" spans="1:7" x14ac:dyDescent="0.35">
      <c r="A25" s="6">
        <v>46078</v>
      </c>
      <c r="B25" s="4">
        <v>190</v>
      </c>
      <c r="C25" s="2" t="s">
        <v>21</v>
      </c>
      <c r="D25" s="3">
        <v>50000</v>
      </c>
      <c r="E25" s="3">
        <f t="shared" si="8"/>
        <v>7500</v>
      </c>
      <c r="F25" s="3">
        <f t="shared" si="9"/>
        <v>42500</v>
      </c>
      <c r="G25" s="2" t="s">
        <v>19</v>
      </c>
    </row>
    <row r="26" spans="1:7" ht="28" x14ac:dyDescent="0.35">
      <c r="A26" s="6">
        <v>46072</v>
      </c>
      <c r="B26" s="4">
        <v>89</v>
      </c>
      <c r="C26" s="2" t="s">
        <v>18</v>
      </c>
      <c r="D26" s="3">
        <v>50000</v>
      </c>
      <c r="E26" s="3">
        <v>7500</v>
      </c>
      <c r="F26" s="3">
        <v>42500</v>
      </c>
      <c r="G26" s="2" t="s">
        <v>43</v>
      </c>
    </row>
    <row r="27" spans="1:7" ht="28" x14ac:dyDescent="0.35">
      <c r="A27" s="6">
        <v>46072</v>
      </c>
      <c r="B27" s="4">
        <v>89</v>
      </c>
      <c r="C27" s="2" t="s">
        <v>18</v>
      </c>
      <c r="D27" s="3">
        <v>50000</v>
      </c>
      <c r="E27" s="3">
        <v>7500</v>
      </c>
      <c r="F27" s="3">
        <v>42500</v>
      </c>
      <c r="G27" s="2" t="s">
        <v>44</v>
      </c>
    </row>
    <row r="28" spans="1:7" ht="28" x14ac:dyDescent="0.35">
      <c r="A28" s="6">
        <v>46072</v>
      </c>
      <c r="B28" s="4">
        <v>89</v>
      </c>
      <c r="C28" s="2" t="s">
        <v>18</v>
      </c>
      <c r="D28" s="3">
        <v>50000</v>
      </c>
      <c r="E28" s="3">
        <v>7500</v>
      </c>
      <c r="F28" s="3">
        <v>42500</v>
      </c>
      <c r="G28" s="2" t="s">
        <v>27</v>
      </c>
    </row>
    <row r="29" spans="1:7" x14ac:dyDescent="0.35">
      <c r="A29" s="6"/>
      <c r="B29" s="4"/>
      <c r="C29" s="2" t="s">
        <v>34</v>
      </c>
      <c r="D29" s="21" t="s">
        <v>42</v>
      </c>
      <c r="E29" s="21"/>
      <c r="F29" s="21"/>
      <c r="G29" s="2" t="s">
        <v>36</v>
      </c>
    </row>
    <row r="30" spans="1:7" ht="14.4" customHeight="1" x14ac:dyDescent="0.35">
      <c r="A30" s="6">
        <v>46056</v>
      </c>
      <c r="B30" s="4">
        <v>9954</v>
      </c>
      <c r="C30" s="2" t="s">
        <v>0</v>
      </c>
      <c r="D30" s="25" t="s">
        <v>46</v>
      </c>
      <c r="E30" s="25"/>
      <c r="F30" s="25"/>
      <c r="G30" s="2" t="s">
        <v>19</v>
      </c>
    </row>
    <row r="31" spans="1:7" ht="14.4" customHeight="1" x14ac:dyDescent="0.35">
      <c r="A31" s="6">
        <v>46056</v>
      </c>
      <c r="B31" s="4">
        <v>9954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ht="14.4" customHeight="1" x14ac:dyDescent="0.35">
      <c r="A32" s="6">
        <v>46056</v>
      </c>
      <c r="B32" s="4">
        <v>9954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ht="14.4" customHeight="1" x14ac:dyDescent="0.35">
      <c r="A33" s="6">
        <v>46056</v>
      </c>
      <c r="B33" s="4">
        <v>9954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36</v>
      </c>
    </row>
    <row r="34" spans="1:7" ht="14.4" customHeight="1" x14ac:dyDescent="0.35">
      <c r="A34" s="6">
        <v>46056</v>
      </c>
      <c r="B34" s="4">
        <v>9954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41</v>
      </c>
    </row>
    <row r="35" spans="1:7" ht="14.4" customHeight="1" x14ac:dyDescent="0.35">
      <c r="A35" s="6">
        <v>46056</v>
      </c>
      <c r="B35" s="4">
        <v>9954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43</v>
      </c>
    </row>
    <row r="36" spans="1:7" ht="14.4" customHeight="1" x14ac:dyDescent="0.35">
      <c r="A36" s="6">
        <v>46059</v>
      </c>
      <c r="B36" s="4">
        <v>9955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ht="14.4" customHeight="1" x14ac:dyDescent="0.35">
      <c r="A37" s="6">
        <v>46059</v>
      </c>
      <c r="B37" s="4">
        <v>9955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ht="14.4" customHeight="1" x14ac:dyDescent="0.35">
      <c r="A38" s="6">
        <v>46059</v>
      </c>
      <c r="B38" s="4">
        <v>9955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ht="14.4" customHeight="1" x14ac:dyDescent="0.35">
      <c r="A39" s="6">
        <v>46059</v>
      </c>
      <c r="B39" s="4">
        <v>9955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36</v>
      </c>
    </row>
    <row r="40" spans="1:7" ht="14.4" customHeight="1" x14ac:dyDescent="0.35">
      <c r="A40" s="6">
        <v>46059</v>
      </c>
      <c r="B40" s="4">
        <v>9955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41</v>
      </c>
    </row>
    <row r="41" spans="1:7" ht="14.4" customHeight="1" x14ac:dyDescent="0.35">
      <c r="A41" s="6">
        <v>46059</v>
      </c>
      <c r="B41" s="4">
        <v>9955</v>
      </c>
      <c r="C41" s="2" t="s">
        <v>0</v>
      </c>
      <c r="D41" s="22" t="s">
        <v>45</v>
      </c>
      <c r="E41" s="23"/>
      <c r="F41" s="24"/>
      <c r="G41" s="2" t="s">
        <v>43</v>
      </c>
    </row>
    <row r="42" spans="1:7" ht="14.4" customHeight="1" x14ac:dyDescent="0.35">
      <c r="A42" s="6">
        <v>46070</v>
      </c>
      <c r="B42" s="4">
        <v>9956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ht="14.4" customHeight="1" x14ac:dyDescent="0.35">
      <c r="A43" s="6">
        <v>46070</v>
      </c>
      <c r="B43" s="4">
        <v>9956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ht="14.4" customHeight="1" x14ac:dyDescent="0.35">
      <c r="A44" s="6">
        <v>46070</v>
      </c>
      <c r="B44" s="4">
        <v>9956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ht="14.4" customHeight="1" x14ac:dyDescent="0.35">
      <c r="A45" s="6">
        <v>46070</v>
      </c>
      <c r="B45" s="4">
        <v>9956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36</v>
      </c>
    </row>
    <row r="46" spans="1:7" ht="14.4" customHeight="1" x14ac:dyDescent="0.35">
      <c r="A46" s="6">
        <v>46070</v>
      </c>
      <c r="B46" s="4">
        <v>9956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41</v>
      </c>
    </row>
    <row r="47" spans="1:7" ht="14.4" customHeight="1" x14ac:dyDescent="0.35">
      <c r="A47" s="6">
        <v>46070</v>
      </c>
      <c r="B47" s="4">
        <v>9956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43</v>
      </c>
    </row>
    <row r="48" spans="1:7" ht="14.4" customHeight="1" x14ac:dyDescent="0.35">
      <c r="A48" s="6">
        <v>46071</v>
      </c>
      <c r="B48" s="4">
        <v>9957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ht="14.4" customHeight="1" x14ac:dyDescent="0.35">
      <c r="A49" s="6">
        <v>46071</v>
      </c>
      <c r="B49" s="4">
        <v>9957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ht="14.4" customHeight="1" x14ac:dyDescent="0.35">
      <c r="A50" s="6">
        <v>46071</v>
      </c>
      <c r="B50" s="4">
        <v>9957</v>
      </c>
      <c r="C50" s="2" t="s">
        <v>0</v>
      </c>
      <c r="D50" s="22" t="s">
        <v>45</v>
      </c>
      <c r="E50" s="23"/>
      <c r="F50" s="24"/>
      <c r="G50" s="2" t="s">
        <v>39</v>
      </c>
    </row>
    <row r="51" spans="1:7" ht="14.4" customHeight="1" x14ac:dyDescent="0.35">
      <c r="A51" s="6">
        <v>46071</v>
      </c>
      <c r="B51" s="4">
        <v>9957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36</v>
      </c>
    </row>
    <row r="52" spans="1:7" ht="14.4" customHeight="1" x14ac:dyDescent="0.35">
      <c r="A52" s="6">
        <v>46071</v>
      </c>
      <c r="B52" s="4">
        <v>9957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ht="14.4" customHeight="1" x14ac:dyDescent="0.35">
      <c r="A53" s="6">
        <v>46071</v>
      </c>
      <c r="B53" s="4">
        <v>9957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43</v>
      </c>
    </row>
    <row r="54" spans="1:7" ht="14.4" customHeight="1" x14ac:dyDescent="0.35">
      <c r="A54" s="6">
        <v>46076</v>
      </c>
      <c r="B54" s="4">
        <v>9958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19</v>
      </c>
    </row>
    <row r="55" spans="1:7" ht="14.4" customHeight="1" x14ac:dyDescent="0.35">
      <c r="A55" s="6">
        <v>46076</v>
      </c>
      <c r="B55" s="4">
        <v>9958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40</v>
      </c>
    </row>
    <row r="56" spans="1:7" ht="14.4" customHeight="1" x14ac:dyDescent="0.35">
      <c r="A56" s="6">
        <v>46076</v>
      </c>
      <c r="B56" s="4">
        <v>9958</v>
      </c>
      <c r="C56" s="2" t="s">
        <v>0</v>
      </c>
      <c r="D56" s="22" t="s">
        <v>45</v>
      </c>
      <c r="E56" s="23"/>
      <c r="F56" s="24"/>
      <c r="G56" s="2" t="s">
        <v>39</v>
      </c>
    </row>
    <row r="57" spans="1:7" ht="14.4" customHeight="1" x14ac:dyDescent="0.35">
      <c r="A57" s="6">
        <v>46076</v>
      </c>
      <c r="B57" s="4">
        <v>9958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36</v>
      </c>
    </row>
    <row r="58" spans="1:7" ht="14.4" customHeight="1" x14ac:dyDescent="0.35">
      <c r="A58" s="6">
        <v>46076</v>
      </c>
      <c r="B58" s="4">
        <v>9958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41</v>
      </c>
    </row>
    <row r="59" spans="1:7" ht="14.4" customHeight="1" x14ac:dyDescent="0.35">
      <c r="A59" s="6">
        <v>46076</v>
      </c>
      <c r="B59" s="4">
        <v>9958</v>
      </c>
      <c r="C59" s="2" t="s">
        <v>0</v>
      </c>
      <c r="D59" s="22" t="s">
        <v>45</v>
      </c>
      <c r="E59" s="23"/>
      <c r="F59" s="24"/>
      <c r="G59" s="2" t="s">
        <v>43</v>
      </c>
    </row>
    <row r="60" spans="1:7" ht="14.4" customHeight="1" x14ac:dyDescent="0.35">
      <c r="A60" s="6">
        <v>46077</v>
      </c>
      <c r="B60" s="4">
        <v>9959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19</v>
      </c>
    </row>
    <row r="61" spans="1:7" ht="14.4" customHeight="1" x14ac:dyDescent="0.35">
      <c r="A61" s="6">
        <v>46077</v>
      </c>
      <c r="B61" s="4">
        <v>9959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40</v>
      </c>
    </row>
    <row r="62" spans="1:7" ht="14.4" customHeight="1" x14ac:dyDescent="0.35">
      <c r="A62" s="6">
        <v>46077</v>
      </c>
      <c r="B62" s="4">
        <v>9959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39</v>
      </c>
    </row>
    <row r="63" spans="1:7" ht="14.4" customHeight="1" x14ac:dyDescent="0.35">
      <c r="A63" s="6">
        <v>46077</v>
      </c>
      <c r="B63" s="4">
        <v>9959</v>
      </c>
      <c r="C63" s="2" t="s">
        <v>0</v>
      </c>
      <c r="D63" s="3">
        <v>90000</v>
      </c>
      <c r="E63" s="3">
        <v>13500</v>
      </c>
      <c r="F63" s="3">
        <v>76500</v>
      </c>
      <c r="G63" s="2" t="s">
        <v>36</v>
      </c>
    </row>
    <row r="64" spans="1:7" ht="14.4" customHeight="1" x14ac:dyDescent="0.35">
      <c r="A64" s="6">
        <v>46077</v>
      </c>
      <c r="B64" s="4">
        <v>9959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41</v>
      </c>
    </row>
    <row r="65" spans="1:7" ht="14.4" customHeight="1" x14ac:dyDescent="0.35">
      <c r="A65" s="6">
        <v>46077</v>
      </c>
      <c r="B65" s="4">
        <v>9959</v>
      </c>
      <c r="C65" s="2" t="s">
        <v>0</v>
      </c>
      <c r="D65" s="22" t="s">
        <v>45</v>
      </c>
      <c r="E65" s="23"/>
      <c r="F65" s="24"/>
      <c r="G65" s="2" t="s">
        <v>43</v>
      </c>
    </row>
    <row r="66" spans="1:7" ht="14.4" customHeight="1" x14ac:dyDescent="0.35">
      <c r="A66" s="6">
        <v>46078</v>
      </c>
      <c r="B66" s="4">
        <v>9960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19</v>
      </c>
    </row>
    <row r="67" spans="1:7" ht="14.4" customHeight="1" x14ac:dyDescent="0.35">
      <c r="A67" s="6">
        <v>46078</v>
      </c>
      <c r="B67" s="4">
        <v>9960</v>
      </c>
      <c r="C67" s="2" t="s">
        <v>0</v>
      </c>
      <c r="D67" s="3">
        <v>90000</v>
      </c>
      <c r="E67" s="3">
        <v>13500</v>
      </c>
      <c r="F67" s="3">
        <v>76500</v>
      </c>
      <c r="G67" s="2" t="s">
        <v>40</v>
      </c>
    </row>
    <row r="68" spans="1:7" ht="14.4" customHeight="1" x14ac:dyDescent="0.35">
      <c r="A68" s="6">
        <v>46078</v>
      </c>
      <c r="B68" s="4">
        <v>9960</v>
      </c>
      <c r="C68" s="2" t="s">
        <v>0</v>
      </c>
      <c r="D68" s="22" t="s">
        <v>45</v>
      </c>
      <c r="E68" s="23"/>
      <c r="F68" s="24"/>
      <c r="G68" s="2" t="s">
        <v>39</v>
      </c>
    </row>
    <row r="69" spans="1:7" ht="14.4" customHeight="1" x14ac:dyDescent="0.35">
      <c r="A69" s="6">
        <v>46078</v>
      </c>
      <c r="B69" s="4">
        <v>9960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36</v>
      </c>
    </row>
    <row r="70" spans="1:7" ht="14.4" customHeight="1" x14ac:dyDescent="0.35">
      <c r="A70" s="6">
        <v>46078</v>
      </c>
      <c r="B70" s="4">
        <v>9960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41</v>
      </c>
    </row>
    <row r="71" spans="1:7" ht="14.4" customHeight="1" x14ac:dyDescent="0.35">
      <c r="A71" s="6">
        <v>46078</v>
      </c>
      <c r="B71" s="4">
        <v>9960</v>
      </c>
      <c r="C71" s="2" t="s">
        <v>0</v>
      </c>
      <c r="D71" s="22" t="s">
        <v>45</v>
      </c>
      <c r="E71" s="23"/>
      <c r="F71" s="24"/>
      <c r="G71" s="2" t="s">
        <v>43</v>
      </c>
    </row>
    <row r="72" spans="1:7" ht="14.4" customHeight="1" x14ac:dyDescent="0.35">
      <c r="A72" s="14">
        <v>46064</v>
      </c>
      <c r="B72" s="4">
        <v>278</v>
      </c>
      <c r="C72" s="2" t="s">
        <v>16</v>
      </c>
      <c r="D72" s="3">
        <v>75000</v>
      </c>
      <c r="E72" s="3">
        <f>+D72*15%</f>
        <v>11250</v>
      </c>
      <c r="F72" s="15">
        <f>+D72-E72</f>
        <v>63750</v>
      </c>
      <c r="G72" s="2" t="s">
        <v>19</v>
      </c>
    </row>
    <row r="73" spans="1:7" ht="14.4" customHeight="1" x14ac:dyDescent="0.35">
      <c r="A73" s="14">
        <v>46064</v>
      </c>
      <c r="B73" s="4">
        <v>278</v>
      </c>
      <c r="C73" s="2" t="s">
        <v>16</v>
      </c>
      <c r="D73" s="3">
        <v>75000</v>
      </c>
      <c r="E73" s="3">
        <f>+D73*15%</f>
        <v>11250</v>
      </c>
      <c r="F73" s="15">
        <f>+D73-E73</f>
        <v>63750</v>
      </c>
      <c r="G73" s="2" t="s">
        <v>22</v>
      </c>
    </row>
    <row r="74" spans="1:7" ht="14.4" customHeight="1" x14ac:dyDescent="0.35">
      <c r="A74" s="14">
        <v>46064</v>
      </c>
      <c r="B74" s="4">
        <v>278</v>
      </c>
      <c r="C74" s="2" t="s">
        <v>16</v>
      </c>
      <c r="D74" s="3">
        <v>75000</v>
      </c>
      <c r="E74" s="3">
        <f>+D74*15%</f>
        <v>11250</v>
      </c>
      <c r="F74" s="15">
        <f>+D74-E74</f>
        <v>63750</v>
      </c>
      <c r="G74" s="2" t="s">
        <v>25</v>
      </c>
    </row>
    <row r="75" spans="1:7" ht="14.4" customHeight="1" x14ac:dyDescent="0.35">
      <c r="A75" s="14">
        <v>46064</v>
      </c>
      <c r="B75" s="4">
        <v>278</v>
      </c>
      <c r="C75" s="2" t="s">
        <v>16</v>
      </c>
      <c r="D75" s="3">
        <v>75000</v>
      </c>
      <c r="E75" s="3">
        <f t="shared" ref="E75:E76" si="12">+D75*15%</f>
        <v>11250</v>
      </c>
      <c r="F75" s="15">
        <f t="shared" ref="F75:F76" si="13">+D75-E75</f>
        <v>63750</v>
      </c>
      <c r="G75" s="2" t="s">
        <v>36</v>
      </c>
    </row>
    <row r="76" spans="1:7" ht="14.4" customHeight="1" x14ac:dyDescent="0.35">
      <c r="A76" s="14">
        <v>46064</v>
      </c>
      <c r="B76" s="4">
        <v>278</v>
      </c>
      <c r="C76" s="2" t="s">
        <v>16</v>
      </c>
      <c r="D76" s="3">
        <v>75000</v>
      </c>
      <c r="E76" s="3">
        <f t="shared" si="12"/>
        <v>11250</v>
      </c>
      <c r="F76" s="15">
        <f t="shared" si="13"/>
        <v>63750</v>
      </c>
      <c r="G76" s="2" t="s">
        <v>27</v>
      </c>
    </row>
    <row r="77" spans="1:7" ht="14.4" customHeight="1" x14ac:dyDescent="0.35">
      <c r="A77" s="14">
        <v>46079</v>
      </c>
      <c r="B77" s="4">
        <v>279</v>
      </c>
      <c r="C77" s="2" t="s">
        <v>16</v>
      </c>
      <c r="D77" s="3">
        <v>75000</v>
      </c>
      <c r="E77" s="3">
        <f>+D77*15%</f>
        <v>11250</v>
      </c>
      <c r="F77" s="15">
        <f>+D77-E77</f>
        <v>63750</v>
      </c>
      <c r="G77" s="2" t="s">
        <v>19</v>
      </c>
    </row>
    <row r="78" spans="1:7" ht="14.4" customHeight="1" x14ac:dyDescent="0.35">
      <c r="A78" s="14">
        <v>46079</v>
      </c>
      <c r="B78" s="4">
        <v>279</v>
      </c>
      <c r="C78" s="2" t="s">
        <v>16</v>
      </c>
      <c r="D78" s="3">
        <v>75000</v>
      </c>
      <c r="E78" s="3">
        <f>+D78*15%</f>
        <v>11250</v>
      </c>
      <c r="F78" s="15">
        <f>+D78-E78</f>
        <v>63750</v>
      </c>
      <c r="G78" s="2" t="s">
        <v>22</v>
      </c>
    </row>
    <row r="79" spans="1:7" ht="14.4" customHeight="1" x14ac:dyDescent="0.35">
      <c r="A79" s="14">
        <v>46079</v>
      </c>
      <c r="B79" s="4">
        <v>279</v>
      </c>
      <c r="C79" s="2" t="s">
        <v>16</v>
      </c>
      <c r="D79" s="3">
        <v>75000</v>
      </c>
      <c r="E79" s="3">
        <f>+D79*15%</f>
        <v>11250</v>
      </c>
      <c r="F79" s="15">
        <f>+D79-E79</f>
        <v>63750</v>
      </c>
      <c r="G79" s="2" t="s">
        <v>25</v>
      </c>
    </row>
    <row r="80" spans="1:7" ht="14.4" customHeight="1" x14ac:dyDescent="0.35">
      <c r="A80" s="14">
        <v>46079</v>
      </c>
      <c r="B80" s="4">
        <v>279</v>
      </c>
      <c r="C80" s="2" t="s">
        <v>16</v>
      </c>
      <c r="D80" s="3">
        <v>75000</v>
      </c>
      <c r="E80" s="3">
        <f t="shared" ref="E80:E86" si="14">+D80*15%</f>
        <v>11250</v>
      </c>
      <c r="F80" s="15">
        <f t="shared" ref="F80:F86" si="15">+D80-E80</f>
        <v>63750</v>
      </c>
      <c r="G80" s="2" t="s">
        <v>36</v>
      </c>
    </row>
    <row r="81" spans="1:7" ht="14.4" customHeight="1" x14ac:dyDescent="0.35">
      <c r="A81" s="14">
        <v>46079</v>
      </c>
      <c r="B81" s="4">
        <v>279</v>
      </c>
      <c r="C81" s="2" t="s">
        <v>16</v>
      </c>
      <c r="D81" s="3">
        <v>75000</v>
      </c>
      <c r="E81" s="3">
        <f t="shared" si="14"/>
        <v>11250</v>
      </c>
      <c r="F81" s="15">
        <f t="shared" si="15"/>
        <v>63750</v>
      </c>
      <c r="G81" s="2" t="s">
        <v>27</v>
      </c>
    </row>
    <row r="82" spans="1:7" ht="14.4" customHeight="1" x14ac:dyDescent="0.35">
      <c r="A82" s="14">
        <v>46062</v>
      </c>
      <c r="B82" s="4">
        <v>308</v>
      </c>
      <c r="C82" s="2" t="s">
        <v>1</v>
      </c>
      <c r="D82" s="22" t="s">
        <v>45</v>
      </c>
      <c r="E82" s="23"/>
      <c r="F82" s="24"/>
      <c r="G82" s="2" t="s">
        <v>41</v>
      </c>
    </row>
    <row r="83" spans="1:7" x14ac:dyDescent="0.35">
      <c r="A83" s="14">
        <v>46062</v>
      </c>
      <c r="B83" s="4">
        <v>308</v>
      </c>
      <c r="C83" s="2" t="s">
        <v>1</v>
      </c>
      <c r="D83" s="3">
        <v>75000</v>
      </c>
      <c r="E83" s="3">
        <f t="shared" si="14"/>
        <v>11250</v>
      </c>
      <c r="F83" s="15">
        <f t="shared" si="15"/>
        <v>63750</v>
      </c>
      <c r="G83" s="2" t="s">
        <v>39</v>
      </c>
    </row>
    <row r="84" spans="1:7" x14ac:dyDescent="0.35">
      <c r="A84" s="14">
        <v>46062</v>
      </c>
      <c r="B84" s="4">
        <v>308</v>
      </c>
      <c r="C84" s="2" t="s">
        <v>1</v>
      </c>
      <c r="D84" s="3">
        <v>75000</v>
      </c>
      <c r="E84" s="3">
        <f t="shared" ref="E84" si="16">+D84*15%</f>
        <v>11250</v>
      </c>
      <c r="F84" s="15">
        <f t="shared" ref="F84" si="17">+D84-E84</f>
        <v>63750</v>
      </c>
      <c r="G84" s="2" t="s">
        <v>27</v>
      </c>
    </row>
    <row r="85" spans="1:7" x14ac:dyDescent="0.35">
      <c r="A85" s="14">
        <v>46062</v>
      </c>
      <c r="B85" s="4">
        <v>308</v>
      </c>
      <c r="C85" s="2" t="s">
        <v>1</v>
      </c>
      <c r="D85" s="3">
        <v>75000</v>
      </c>
      <c r="E85" s="3">
        <f t="shared" si="14"/>
        <v>11250</v>
      </c>
      <c r="F85" s="15">
        <f t="shared" si="15"/>
        <v>63750</v>
      </c>
      <c r="G85" s="2" t="s">
        <v>36</v>
      </c>
    </row>
    <row r="86" spans="1:7" x14ac:dyDescent="0.35">
      <c r="A86" s="14">
        <v>46062</v>
      </c>
      <c r="B86" s="4">
        <v>308</v>
      </c>
      <c r="C86" s="2" t="s">
        <v>1</v>
      </c>
      <c r="D86" s="3">
        <v>75000</v>
      </c>
      <c r="E86" s="3">
        <f t="shared" si="14"/>
        <v>11250</v>
      </c>
      <c r="F86" s="15">
        <f t="shared" si="15"/>
        <v>63750</v>
      </c>
      <c r="G86" s="2" t="s">
        <v>38</v>
      </c>
    </row>
    <row r="87" spans="1:7" ht="14.4" customHeight="1" x14ac:dyDescent="0.35">
      <c r="A87" s="14">
        <v>46069</v>
      </c>
      <c r="B87" s="4">
        <v>309</v>
      </c>
      <c r="C87" s="2" t="s">
        <v>1</v>
      </c>
      <c r="D87" s="3">
        <v>75000</v>
      </c>
      <c r="E87" s="3">
        <f t="shared" ref="E87:E91" si="18">+D87*15%</f>
        <v>11250</v>
      </c>
      <c r="F87" s="15">
        <f t="shared" ref="F87:F91" si="19">+D87-E87</f>
        <v>63750</v>
      </c>
      <c r="G87" s="2" t="s">
        <v>41</v>
      </c>
    </row>
    <row r="88" spans="1:7" x14ac:dyDescent="0.35">
      <c r="A88" s="14">
        <v>46069</v>
      </c>
      <c r="B88" s="4">
        <v>309</v>
      </c>
      <c r="C88" s="2" t="s">
        <v>1</v>
      </c>
      <c r="D88" s="3">
        <v>75000</v>
      </c>
      <c r="E88" s="3">
        <f t="shared" si="18"/>
        <v>11250</v>
      </c>
      <c r="F88" s="15">
        <f t="shared" si="19"/>
        <v>63750</v>
      </c>
      <c r="G88" s="2" t="s">
        <v>39</v>
      </c>
    </row>
    <row r="89" spans="1:7" x14ac:dyDescent="0.35">
      <c r="A89" s="14">
        <v>46069</v>
      </c>
      <c r="B89" s="4">
        <v>309</v>
      </c>
      <c r="C89" s="2" t="s">
        <v>1</v>
      </c>
      <c r="D89" s="3">
        <v>75000</v>
      </c>
      <c r="E89" s="3">
        <f t="shared" si="18"/>
        <v>11250</v>
      </c>
      <c r="F89" s="15">
        <f t="shared" si="19"/>
        <v>63750</v>
      </c>
      <c r="G89" s="2" t="s">
        <v>27</v>
      </c>
    </row>
    <row r="90" spans="1:7" x14ac:dyDescent="0.35">
      <c r="A90" s="14">
        <v>46069</v>
      </c>
      <c r="B90" s="4">
        <v>309</v>
      </c>
      <c r="C90" s="2" t="s">
        <v>1</v>
      </c>
      <c r="D90" s="3">
        <v>75000</v>
      </c>
      <c r="E90" s="3">
        <f t="shared" si="18"/>
        <v>11250</v>
      </c>
      <c r="F90" s="15">
        <f t="shared" si="19"/>
        <v>63750</v>
      </c>
      <c r="G90" s="2" t="s">
        <v>36</v>
      </c>
    </row>
    <row r="91" spans="1:7" x14ac:dyDescent="0.35">
      <c r="A91" s="14">
        <v>46069</v>
      </c>
      <c r="B91" s="4">
        <v>309</v>
      </c>
      <c r="C91" s="2" t="s">
        <v>1</v>
      </c>
      <c r="D91" s="3">
        <v>75000</v>
      </c>
      <c r="E91" s="3">
        <f t="shared" si="18"/>
        <v>11250</v>
      </c>
      <c r="F91" s="15">
        <f t="shared" si="19"/>
        <v>63750</v>
      </c>
      <c r="G91" s="2" t="s">
        <v>38</v>
      </c>
    </row>
    <row r="92" spans="1:7" ht="14.4" customHeight="1" x14ac:dyDescent="0.35">
      <c r="A92" s="14">
        <v>46078</v>
      </c>
      <c r="B92" s="4">
        <v>310</v>
      </c>
      <c r="C92" s="2" t="s">
        <v>1</v>
      </c>
      <c r="D92" s="3">
        <v>75000</v>
      </c>
      <c r="E92" s="3">
        <f t="shared" ref="E92:E99" si="20">+D92*15%</f>
        <v>11250</v>
      </c>
      <c r="F92" s="15">
        <f t="shared" ref="F92:F99" si="21">+D92-E92</f>
        <v>63750</v>
      </c>
      <c r="G92" s="2" t="s">
        <v>41</v>
      </c>
    </row>
    <row r="93" spans="1:7" x14ac:dyDescent="0.35">
      <c r="A93" s="14">
        <v>46078</v>
      </c>
      <c r="B93" s="4">
        <v>310</v>
      </c>
      <c r="C93" s="2" t="s">
        <v>1</v>
      </c>
      <c r="D93" s="3">
        <v>75000</v>
      </c>
      <c r="E93" s="3">
        <f t="shared" si="20"/>
        <v>11250</v>
      </c>
      <c r="F93" s="15">
        <f t="shared" si="21"/>
        <v>63750</v>
      </c>
      <c r="G93" s="2" t="s">
        <v>39</v>
      </c>
    </row>
    <row r="94" spans="1:7" x14ac:dyDescent="0.35">
      <c r="A94" s="14">
        <v>46078</v>
      </c>
      <c r="B94" s="4">
        <v>310</v>
      </c>
      <c r="C94" s="2" t="s">
        <v>1</v>
      </c>
      <c r="D94" s="3">
        <v>75000</v>
      </c>
      <c r="E94" s="3">
        <f t="shared" si="20"/>
        <v>11250</v>
      </c>
      <c r="F94" s="15">
        <f t="shared" si="21"/>
        <v>63750</v>
      </c>
      <c r="G94" s="2" t="s">
        <v>27</v>
      </c>
    </row>
    <row r="95" spans="1:7" x14ac:dyDescent="0.35">
      <c r="A95" s="14">
        <v>46078</v>
      </c>
      <c r="B95" s="4">
        <v>310</v>
      </c>
      <c r="C95" s="2" t="s">
        <v>1</v>
      </c>
      <c r="D95" s="3">
        <v>75000</v>
      </c>
      <c r="E95" s="3">
        <f t="shared" si="20"/>
        <v>11250</v>
      </c>
      <c r="F95" s="15">
        <f t="shared" si="21"/>
        <v>63750</v>
      </c>
      <c r="G95" s="2" t="s">
        <v>36</v>
      </c>
    </row>
    <row r="96" spans="1:7" x14ac:dyDescent="0.35">
      <c r="A96" s="14">
        <v>46078</v>
      </c>
      <c r="B96" s="4">
        <v>310</v>
      </c>
      <c r="C96" s="2" t="s">
        <v>1</v>
      </c>
      <c r="D96" s="3">
        <v>75000</v>
      </c>
      <c r="E96" s="3">
        <f t="shared" si="20"/>
        <v>11250</v>
      </c>
      <c r="F96" s="15">
        <f t="shared" si="21"/>
        <v>63750</v>
      </c>
      <c r="G96" s="2" t="s">
        <v>38</v>
      </c>
    </row>
    <row r="97" spans="1:7" x14ac:dyDescent="0.35">
      <c r="A97" s="14">
        <v>46056</v>
      </c>
      <c r="B97" s="4">
        <v>769</v>
      </c>
      <c r="C97" s="2" t="s">
        <v>13</v>
      </c>
      <c r="D97" s="3">
        <v>75000</v>
      </c>
      <c r="E97" s="3">
        <f t="shared" si="20"/>
        <v>11250</v>
      </c>
      <c r="F97" s="15">
        <f t="shared" si="21"/>
        <v>63750</v>
      </c>
      <c r="G97" s="2" t="s">
        <v>24</v>
      </c>
    </row>
    <row r="98" spans="1:7" x14ac:dyDescent="0.35">
      <c r="A98" s="14">
        <v>46056</v>
      </c>
      <c r="B98" s="4">
        <v>769</v>
      </c>
      <c r="C98" s="2" t="s">
        <v>13</v>
      </c>
      <c r="D98" s="22" t="s">
        <v>45</v>
      </c>
      <c r="E98" s="23"/>
      <c r="F98" s="24"/>
      <c r="G98" s="2" t="s">
        <v>44</v>
      </c>
    </row>
    <row r="99" spans="1:7" x14ac:dyDescent="0.35">
      <c r="A99" s="14">
        <v>46056</v>
      </c>
      <c r="B99" s="4">
        <v>769</v>
      </c>
      <c r="C99" s="2" t="s">
        <v>13</v>
      </c>
      <c r="D99" s="3">
        <v>75000</v>
      </c>
      <c r="E99" s="3">
        <f t="shared" si="20"/>
        <v>11250</v>
      </c>
      <c r="F99" s="15">
        <f t="shared" si="21"/>
        <v>63750</v>
      </c>
      <c r="G99" s="2" t="s">
        <v>19</v>
      </c>
    </row>
    <row r="100" spans="1:7" x14ac:dyDescent="0.35">
      <c r="A100" s="14">
        <v>46056</v>
      </c>
      <c r="B100" s="4">
        <v>769</v>
      </c>
      <c r="C100" s="2" t="s">
        <v>13</v>
      </c>
      <c r="D100" s="3">
        <v>75000</v>
      </c>
      <c r="E100" s="3">
        <f>+D100*15%</f>
        <v>11250</v>
      </c>
      <c r="F100" s="15">
        <f>+D100-E100</f>
        <v>63750</v>
      </c>
      <c r="G100" s="2" t="s">
        <v>43</v>
      </c>
    </row>
    <row r="101" spans="1:7" x14ac:dyDescent="0.35">
      <c r="A101" s="14">
        <v>46056</v>
      </c>
      <c r="B101" s="4">
        <v>769</v>
      </c>
      <c r="C101" s="2" t="s">
        <v>13</v>
      </c>
      <c r="D101" s="3">
        <v>75000</v>
      </c>
      <c r="E101" s="3">
        <f>+D101*15%</f>
        <v>11250</v>
      </c>
      <c r="F101" s="15">
        <f>+D101-E101</f>
        <v>63750</v>
      </c>
      <c r="G101" s="2" t="s">
        <v>41</v>
      </c>
    </row>
    <row r="102" spans="1:7" x14ac:dyDescent="0.35">
      <c r="A102" s="14">
        <v>46063</v>
      </c>
      <c r="B102" s="4">
        <v>770</v>
      </c>
      <c r="C102" s="2" t="s">
        <v>13</v>
      </c>
      <c r="D102" s="3">
        <v>75000</v>
      </c>
      <c r="E102" s="3">
        <f t="shared" ref="E102" si="22">+D102*15%</f>
        <v>11250</v>
      </c>
      <c r="F102" s="15">
        <f t="shared" ref="F102" si="23">+D102-E102</f>
        <v>63750</v>
      </c>
      <c r="G102" s="2" t="s">
        <v>24</v>
      </c>
    </row>
    <row r="103" spans="1:7" x14ac:dyDescent="0.35">
      <c r="A103" s="14">
        <v>46063</v>
      </c>
      <c r="B103" s="4">
        <v>770</v>
      </c>
      <c r="C103" s="2" t="s">
        <v>13</v>
      </c>
      <c r="D103" s="3">
        <v>75000</v>
      </c>
      <c r="E103" s="3">
        <f t="shared" ref="E103" si="24">+D103*15%</f>
        <v>11250</v>
      </c>
      <c r="F103" s="15">
        <f t="shared" ref="F103" si="25">+D103-E103</f>
        <v>63750</v>
      </c>
      <c r="G103" s="2" t="s">
        <v>44</v>
      </c>
    </row>
    <row r="104" spans="1:7" x14ac:dyDescent="0.35">
      <c r="A104" s="14">
        <v>46063</v>
      </c>
      <c r="B104" s="4">
        <v>770</v>
      </c>
      <c r="C104" s="2" t="s">
        <v>13</v>
      </c>
      <c r="D104" s="3">
        <v>75000</v>
      </c>
      <c r="E104" s="3">
        <f t="shared" ref="E104" si="26">+D104*15%</f>
        <v>11250</v>
      </c>
      <c r="F104" s="15">
        <f t="shared" ref="F104" si="27">+D104-E104</f>
        <v>63750</v>
      </c>
      <c r="G104" s="2" t="s">
        <v>19</v>
      </c>
    </row>
    <row r="105" spans="1:7" x14ac:dyDescent="0.35">
      <c r="A105" s="14">
        <v>46063</v>
      </c>
      <c r="B105" s="4">
        <v>770</v>
      </c>
      <c r="C105" s="2" t="s">
        <v>13</v>
      </c>
      <c r="D105" s="3">
        <v>75000</v>
      </c>
      <c r="E105" s="3">
        <f>+D105*15%</f>
        <v>11250</v>
      </c>
      <c r="F105" s="15">
        <f>+D105-E105</f>
        <v>63750</v>
      </c>
      <c r="G105" s="2" t="s">
        <v>43</v>
      </c>
    </row>
    <row r="106" spans="1:7" x14ac:dyDescent="0.35">
      <c r="A106" s="14">
        <v>46063</v>
      </c>
      <c r="B106" s="4">
        <v>770</v>
      </c>
      <c r="C106" s="2" t="s">
        <v>13</v>
      </c>
      <c r="D106" s="3">
        <v>75000</v>
      </c>
      <c r="E106" s="3">
        <f>+D106*15%</f>
        <v>11250</v>
      </c>
      <c r="F106" s="15">
        <f>+D106-E106</f>
        <v>63750</v>
      </c>
      <c r="G106" s="2" t="s">
        <v>41</v>
      </c>
    </row>
    <row r="107" spans="1:7" x14ac:dyDescent="0.35">
      <c r="A107" s="14">
        <v>46077</v>
      </c>
      <c r="B107" s="4">
        <v>771</v>
      </c>
      <c r="C107" s="2" t="s">
        <v>13</v>
      </c>
      <c r="D107" s="3">
        <v>75000</v>
      </c>
      <c r="E107" s="3">
        <f t="shared" ref="E107:E109" si="28">+D107*15%</f>
        <v>11250</v>
      </c>
      <c r="F107" s="15">
        <f t="shared" ref="F107:F109" si="29">+D107-E107</f>
        <v>63750</v>
      </c>
      <c r="G107" s="2" t="s">
        <v>24</v>
      </c>
    </row>
    <row r="108" spans="1:7" x14ac:dyDescent="0.35">
      <c r="A108" s="14">
        <v>46077</v>
      </c>
      <c r="B108" s="4">
        <v>771</v>
      </c>
      <c r="C108" s="2" t="s">
        <v>13</v>
      </c>
      <c r="D108" s="3">
        <v>75000</v>
      </c>
      <c r="E108" s="3">
        <f t="shared" si="28"/>
        <v>11250</v>
      </c>
      <c r="F108" s="15">
        <f t="shared" si="29"/>
        <v>63750</v>
      </c>
      <c r="G108" s="2" t="s">
        <v>44</v>
      </c>
    </row>
    <row r="109" spans="1:7" x14ac:dyDescent="0.35">
      <c r="A109" s="14">
        <v>46077</v>
      </c>
      <c r="B109" s="4">
        <v>771</v>
      </c>
      <c r="C109" s="2" t="s">
        <v>13</v>
      </c>
      <c r="D109" s="3">
        <v>75000</v>
      </c>
      <c r="E109" s="3">
        <f t="shared" si="28"/>
        <v>11250</v>
      </c>
      <c r="F109" s="15">
        <f t="shared" si="29"/>
        <v>63750</v>
      </c>
      <c r="G109" s="2" t="s">
        <v>19</v>
      </c>
    </row>
    <row r="110" spans="1:7" x14ac:dyDescent="0.35">
      <c r="A110" s="14">
        <v>46077</v>
      </c>
      <c r="B110" s="4">
        <v>771</v>
      </c>
      <c r="C110" s="2" t="s">
        <v>13</v>
      </c>
      <c r="D110" s="22" t="s">
        <v>45</v>
      </c>
      <c r="E110" s="23"/>
      <c r="F110" s="24"/>
      <c r="G110" s="2" t="s">
        <v>43</v>
      </c>
    </row>
    <row r="111" spans="1:7" x14ac:dyDescent="0.35">
      <c r="A111" s="14">
        <v>46077</v>
      </c>
      <c r="B111" s="4">
        <v>771</v>
      </c>
      <c r="C111" s="2" t="s">
        <v>13</v>
      </c>
      <c r="D111" s="3">
        <v>75000</v>
      </c>
      <c r="E111" s="3">
        <f>+D111*15%</f>
        <v>11250</v>
      </c>
      <c r="F111" s="15">
        <f>+D111-E111</f>
        <v>63750</v>
      </c>
      <c r="G111" s="2" t="s">
        <v>41</v>
      </c>
    </row>
    <row r="112" spans="1:7" x14ac:dyDescent="0.35">
      <c r="A112" s="14">
        <v>46063</v>
      </c>
      <c r="B112" s="4">
        <v>846</v>
      </c>
      <c r="C112" s="2" t="s">
        <v>14</v>
      </c>
      <c r="D112" s="3">
        <v>75000</v>
      </c>
      <c r="E112" s="3">
        <f>+D112*15%</f>
        <v>11250</v>
      </c>
      <c r="F112" s="15">
        <f>+D112-E112</f>
        <v>63750</v>
      </c>
      <c r="G112" s="2" t="s">
        <v>24</v>
      </c>
    </row>
    <row r="113" spans="1:7" x14ac:dyDescent="0.35">
      <c r="A113" s="14">
        <v>46063</v>
      </c>
      <c r="B113" s="4">
        <v>846</v>
      </c>
      <c r="C113" s="2" t="s">
        <v>14</v>
      </c>
      <c r="D113" s="3">
        <v>75000</v>
      </c>
      <c r="E113" s="3">
        <f>+D113*15%</f>
        <v>11250</v>
      </c>
      <c r="F113" s="15">
        <f>+D113-E113</f>
        <v>63750</v>
      </c>
      <c r="G113" s="2" t="s">
        <v>44</v>
      </c>
    </row>
    <row r="114" spans="1:7" x14ac:dyDescent="0.35">
      <c r="A114" s="14">
        <v>46063</v>
      </c>
      <c r="B114" s="4">
        <v>846</v>
      </c>
      <c r="C114" s="2" t="s">
        <v>14</v>
      </c>
      <c r="D114" s="3">
        <v>75000</v>
      </c>
      <c r="E114" s="3">
        <f t="shared" ref="E114" si="30">+D114*15%</f>
        <v>11250</v>
      </c>
      <c r="F114" s="15">
        <f t="shared" ref="F114" si="31">+D114-E114</f>
        <v>63750</v>
      </c>
      <c r="G114" s="2" t="s">
        <v>19</v>
      </c>
    </row>
    <row r="115" spans="1:7" x14ac:dyDescent="0.35">
      <c r="A115" s="14">
        <v>46063</v>
      </c>
      <c r="B115" s="4">
        <v>846</v>
      </c>
      <c r="C115" s="2" t="s">
        <v>14</v>
      </c>
      <c r="D115" s="3">
        <v>75000</v>
      </c>
      <c r="E115" s="3">
        <f>+D115*15%</f>
        <v>11250</v>
      </c>
      <c r="F115" s="15">
        <f>+D115-E115</f>
        <v>63750</v>
      </c>
      <c r="G115" s="2" t="s">
        <v>43</v>
      </c>
    </row>
    <row r="116" spans="1:7" x14ac:dyDescent="0.35">
      <c r="A116" s="14">
        <v>46063</v>
      </c>
      <c r="B116" s="4">
        <v>846</v>
      </c>
      <c r="C116" s="2" t="s">
        <v>14</v>
      </c>
      <c r="D116" s="22" t="s">
        <v>45</v>
      </c>
      <c r="E116" s="23"/>
      <c r="F116" s="24"/>
      <c r="G116" s="2" t="s">
        <v>41</v>
      </c>
    </row>
    <row r="117" spans="1:7" x14ac:dyDescent="0.35">
      <c r="A117" s="14">
        <v>46073</v>
      </c>
      <c r="B117" s="4">
        <v>847</v>
      </c>
      <c r="C117" s="2" t="s">
        <v>14</v>
      </c>
      <c r="D117" s="3">
        <v>75000</v>
      </c>
      <c r="E117" s="3">
        <f>+D117*15%</f>
        <v>11250</v>
      </c>
      <c r="F117" s="15">
        <f>+D117-E117</f>
        <v>63750</v>
      </c>
      <c r="G117" s="2" t="s">
        <v>24</v>
      </c>
    </row>
    <row r="118" spans="1:7" x14ac:dyDescent="0.35">
      <c r="A118" s="14">
        <v>46073</v>
      </c>
      <c r="B118" s="4">
        <v>847</v>
      </c>
      <c r="C118" s="2" t="s">
        <v>14</v>
      </c>
      <c r="D118" s="3">
        <v>75000</v>
      </c>
      <c r="E118" s="3">
        <f>+D118*15%</f>
        <v>11250</v>
      </c>
      <c r="F118" s="15">
        <f>+D118-E118</f>
        <v>63750</v>
      </c>
      <c r="G118" s="2" t="s">
        <v>44</v>
      </c>
    </row>
    <row r="119" spans="1:7" x14ac:dyDescent="0.35">
      <c r="A119" s="14">
        <v>46073</v>
      </c>
      <c r="B119" s="4">
        <v>847</v>
      </c>
      <c r="C119" s="2" t="s">
        <v>14</v>
      </c>
      <c r="D119" s="3">
        <v>75000</v>
      </c>
      <c r="E119" s="3">
        <f t="shared" ref="E119" si="32">+D119*15%</f>
        <v>11250</v>
      </c>
      <c r="F119" s="15">
        <f t="shared" ref="F119" si="33">+D119-E119</f>
        <v>63750</v>
      </c>
      <c r="G119" s="2" t="s">
        <v>19</v>
      </c>
    </row>
    <row r="120" spans="1:7" x14ac:dyDescent="0.35">
      <c r="A120" s="14">
        <v>46073</v>
      </c>
      <c r="B120" s="4">
        <v>847</v>
      </c>
      <c r="C120" s="2" t="s">
        <v>14</v>
      </c>
      <c r="D120" s="3">
        <v>75000</v>
      </c>
      <c r="E120" s="3">
        <f>+D120*15%</f>
        <v>11250</v>
      </c>
      <c r="F120" s="15">
        <f>+D120-E120</f>
        <v>63750</v>
      </c>
      <c r="G120" s="2" t="s">
        <v>43</v>
      </c>
    </row>
    <row r="121" spans="1:7" x14ac:dyDescent="0.35">
      <c r="A121" s="14">
        <v>46073</v>
      </c>
      <c r="B121" s="4">
        <v>847</v>
      </c>
      <c r="C121" s="2" t="s">
        <v>14</v>
      </c>
      <c r="D121" s="3">
        <v>75000</v>
      </c>
      <c r="E121" s="3">
        <f>+D121*15%</f>
        <v>11250</v>
      </c>
      <c r="F121" s="15">
        <f>+D121-E121</f>
        <v>63750</v>
      </c>
      <c r="G121" s="2" t="s">
        <v>41</v>
      </c>
    </row>
    <row r="122" spans="1:7" x14ac:dyDescent="0.35">
      <c r="D122" s="13"/>
    </row>
  </sheetData>
  <autoFilter ref="A1:G121" xr:uid="{B23D2560-4553-4CDE-A347-C84CAAA65349}"/>
  <mergeCells count="16">
    <mergeCell ref="D68:F68"/>
    <mergeCell ref="D4:F4"/>
    <mergeCell ref="D7:F7"/>
    <mergeCell ref="D29:F29"/>
    <mergeCell ref="D30:F30"/>
    <mergeCell ref="D23:F23"/>
    <mergeCell ref="D41:F41"/>
    <mergeCell ref="D50:F50"/>
    <mergeCell ref="D56:F56"/>
    <mergeCell ref="D59:F59"/>
    <mergeCell ref="D65:F65"/>
    <mergeCell ref="D98:F98"/>
    <mergeCell ref="D110:F110"/>
    <mergeCell ref="D116:F116"/>
    <mergeCell ref="D82:F82"/>
    <mergeCell ref="D71:F71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957585-A186-4861-BBD8-4CBA2DEE9605}">
          <x14:formula1>
            <xm:f>LP!$C$2:$C$21</xm:f>
          </x14:formula1>
          <xm:sqref>G2:G10 G12:G24 G26:G83 G87:G88 G92:G93</xm:sqref>
        </x14:dataValidation>
        <x14:dataValidation type="list" allowBlank="1" showInputMessage="1" showErrorMessage="1" xr:uid="{8AAD39C0-E9CF-4A70-8BF3-E4C59B738E90}">
          <x14:formula1>
            <xm:f>LP!$E$1:$E$12</xm:f>
          </x14:formula1>
          <xm:sqref>C2:C10 C12:C24 C26:C83 C87:C88 C92:C93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dimension ref="A1:G106"/>
  <sheetViews>
    <sheetView zoomScaleNormal="100" workbookViewId="0">
      <pane ySplit="1" topLeftCell="A2" activePane="bottomLeft" state="frozen"/>
      <selection pane="bottomLeft" activeCell="A30" activeCellId="1" sqref="A29:XFD29 A30:XFD30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>
        <v>46090</v>
      </c>
      <c r="B2" s="4">
        <v>504</v>
      </c>
      <c r="C2" s="2" t="s">
        <v>2</v>
      </c>
      <c r="D2" s="3">
        <v>50000</v>
      </c>
      <c r="E2" s="3">
        <f t="shared" ref="E2:E10" si="0">+D2*15%</f>
        <v>7500</v>
      </c>
      <c r="F2" s="3">
        <f t="shared" ref="F2:F10" si="1">+D2-E2</f>
        <v>42500</v>
      </c>
      <c r="G2" s="2" t="s">
        <v>39</v>
      </c>
    </row>
    <row r="3" spans="1:7" x14ac:dyDescent="0.35">
      <c r="A3" s="6">
        <v>46090</v>
      </c>
      <c r="B3" s="4">
        <v>504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5">
      <c r="A4" s="6">
        <v>46090</v>
      </c>
      <c r="B4" s="4">
        <v>504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5">
      <c r="A5" s="6">
        <v>46101</v>
      </c>
      <c r="B5" s="4">
        <v>505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35">
      <c r="A6" s="6">
        <v>46101</v>
      </c>
      <c r="B6" s="4">
        <v>505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5">
      <c r="A7" s="6">
        <v>46101</v>
      </c>
      <c r="B7" s="4">
        <v>505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35">
      <c r="A8" s="14">
        <v>46100</v>
      </c>
      <c r="B8" s="4">
        <v>57</v>
      </c>
      <c r="C8" s="2" t="s">
        <v>17</v>
      </c>
      <c r="D8" s="3">
        <v>50000</v>
      </c>
      <c r="E8" s="3">
        <f t="shared" si="0"/>
        <v>7500</v>
      </c>
      <c r="F8" s="3">
        <f t="shared" si="1"/>
        <v>42500</v>
      </c>
      <c r="G8" s="2" t="s">
        <v>36</v>
      </c>
    </row>
    <row r="9" spans="1:7" x14ac:dyDescent="0.35">
      <c r="A9" s="6">
        <v>46085</v>
      </c>
      <c r="B9" s="4">
        <v>134</v>
      </c>
      <c r="C9" s="2" t="s">
        <v>20</v>
      </c>
      <c r="D9" s="3">
        <v>50000</v>
      </c>
      <c r="E9" s="3">
        <f t="shared" si="0"/>
        <v>7500</v>
      </c>
      <c r="F9" s="3">
        <f t="shared" si="1"/>
        <v>42500</v>
      </c>
      <c r="G9" s="2" t="s">
        <v>19</v>
      </c>
    </row>
    <row r="10" spans="1:7" x14ac:dyDescent="0.35">
      <c r="A10" s="6">
        <v>46085</v>
      </c>
      <c r="B10" s="4">
        <v>134</v>
      </c>
      <c r="C10" s="2" t="s">
        <v>20</v>
      </c>
      <c r="D10" s="3">
        <v>50000</v>
      </c>
      <c r="E10" s="3">
        <f t="shared" si="0"/>
        <v>7500</v>
      </c>
      <c r="F10" s="3">
        <f t="shared" si="1"/>
        <v>42500</v>
      </c>
      <c r="G10" s="2" t="s">
        <v>27</v>
      </c>
    </row>
    <row r="11" spans="1:7" x14ac:dyDescent="0.35">
      <c r="A11" s="6">
        <v>46099</v>
      </c>
      <c r="B11" s="4">
        <v>135</v>
      </c>
      <c r="C11" s="2" t="s">
        <v>20</v>
      </c>
      <c r="D11" s="3">
        <v>50000</v>
      </c>
      <c r="E11" s="3">
        <f t="shared" ref="E11:E12" si="4">+D11*15%</f>
        <v>7500</v>
      </c>
      <c r="F11" s="3">
        <f t="shared" ref="F11:F12" si="5">+D11-E11</f>
        <v>42500</v>
      </c>
      <c r="G11" s="2" t="s">
        <v>19</v>
      </c>
    </row>
    <row r="12" spans="1:7" x14ac:dyDescent="0.35">
      <c r="A12" s="6">
        <v>46099</v>
      </c>
      <c r="B12" s="4">
        <v>135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27</v>
      </c>
    </row>
    <row r="13" spans="1:7" x14ac:dyDescent="0.35">
      <c r="A13" s="6">
        <v>46106</v>
      </c>
      <c r="B13" s="4">
        <v>136</v>
      </c>
      <c r="C13" s="2" t="s">
        <v>20</v>
      </c>
      <c r="D13" s="3">
        <v>50000</v>
      </c>
      <c r="E13" s="3">
        <f t="shared" ref="E13:E14" si="6">+D13*15%</f>
        <v>7500</v>
      </c>
      <c r="F13" s="3">
        <f t="shared" ref="F13:F14" si="7">+D13-E13</f>
        <v>42500</v>
      </c>
      <c r="G13" s="2" t="s">
        <v>19</v>
      </c>
    </row>
    <row r="14" spans="1:7" x14ac:dyDescent="0.35">
      <c r="A14" s="6">
        <v>46106</v>
      </c>
      <c r="B14" s="4">
        <v>136</v>
      </c>
      <c r="C14" s="2" t="s">
        <v>20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27</v>
      </c>
    </row>
    <row r="15" spans="1:7" x14ac:dyDescent="0.35">
      <c r="A15" s="6">
        <v>46098</v>
      </c>
      <c r="B15" s="4">
        <v>186</v>
      </c>
      <c r="C15" s="2" t="s">
        <v>11</v>
      </c>
      <c r="D15" s="22" t="s">
        <v>47</v>
      </c>
      <c r="E15" s="23"/>
      <c r="F15" s="24"/>
      <c r="G15" s="2" t="s">
        <v>40</v>
      </c>
    </row>
    <row r="16" spans="1:7" x14ac:dyDescent="0.35">
      <c r="A16" s="6">
        <v>46098</v>
      </c>
      <c r="B16" s="4">
        <v>186</v>
      </c>
      <c r="C16" s="2" t="s">
        <v>11</v>
      </c>
      <c r="D16" s="3">
        <v>50000</v>
      </c>
      <c r="E16" s="3">
        <f t="shared" ref="E16" si="8">D16*15%</f>
        <v>7500</v>
      </c>
      <c r="F16" s="3">
        <f t="shared" ref="F16" si="9">D16-E16</f>
        <v>42500</v>
      </c>
      <c r="G16" s="2" t="s">
        <v>43</v>
      </c>
    </row>
    <row r="17" spans="1:7" x14ac:dyDescent="0.35">
      <c r="A17" s="6">
        <v>46098</v>
      </c>
      <c r="B17" s="4">
        <v>186</v>
      </c>
      <c r="C17" s="2" t="s">
        <v>11</v>
      </c>
      <c r="D17" s="3">
        <v>50000</v>
      </c>
      <c r="E17" s="3">
        <f t="shared" ref="E17" si="10">D17*15%</f>
        <v>7500</v>
      </c>
      <c r="F17" s="3">
        <f t="shared" ref="F17" si="11">D17-E17</f>
        <v>42500</v>
      </c>
      <c r="G17" s="2" t="s">
        <v>41</v>
      </c>
    </row>
    <row r="18" spans="1:7" x14ac:dyDescent="0.35">
      <c r="A18" s="6">
        <v>46100</v>
      </c>
      <c r="B18" s="4">
        <v>187</v>
      </c>
      <c r="C18" s="2" t="s">
        <v>11</v>
      </c>
      <c r="D18" s="3">
        <v>50000</v>
      </c>
      <c r="E18" s="3">
        <f t="shared" ref="E18:E20" si="12">D18*15%</f>
        <v>7500</v>
      </c>
      <c r="F18" s="3">
        <f t="shared" ref="F18:F20" si="13">D18-E18</f>
        <v>42500</v>
      </c>
      <c r="G18" s="2" t="s">
        <v>40</v>
      </c>
    </row>
    <row r="19" spans="1:7" x14ac:dyDescent="0.35">
      <c r="A19" s="6">
        <v>46100</v>
      </c>
      <c r="B19" s="4">
        <v>187</v>
      </c>
      <c r="C19" s="2" t="s">
        <v>11</v>
      </c>
      <c r="D19" s="3">
        <v>50000</v>
      </c>
      <c r="E19" s="3">
        <f t="shared" si="12"/>
        <v>7500</v>
      </c>
      <c r="F19" s="3">
        <f t="shared" si="13"/>
        <v>42500</v>
      </c>
      <c r="G19" s="2" t="s">
        <v>43</v>
      </c>
    </row>
    <row r="20" spans="1:7" x14ac:dyDescent="0.35">
      <c r="A20" s="6">
        <v>46100</v>
      </c>
      <c r="B20" s="4">
        <v>187</v>
      </c>
      <c r="C20" s="2" t="s">
        <v>11</v>
      </c>
      <c r="D20" s="3">
        <v>50000</v>
      </c>
      <c r="E20" s="3">
        <f t="shared" si="12"/>
        <v>7500</v>
      </c>
      <c r="F20" s="3">
        <f t="shared" si="13"/>
        <v>42500</v>
      </c>
      <c r="G20" s="2" t="s">
        <v>41</v>
      </c>
    </row>
    <row r="21" spans="1:7" x14ac:dyDescent="0.35">
      <c r="A21" s="6">
        <v>46107</v>
      </c>
      <c r="B21" s="4">
        <v>188</v>
      </c>
      <c r="C21" s="2" t="s">
        <v>11</v>
      </c>
      <c r="D21" s="3">
        <v>50000</v>
      </c>
      <c r="E21" s="3">
        <f t="shared" ref="E21:E24" si="14">D21*15%</f>
        <v>7500</v>
      </c>
      <c r="F21" s="3">
        <f t="shared" ref="F21:F24" si="15">D21-E21</f>
        <v>42500</v>
      </c>
      <c r="G21" s="2" t="s">
        <v>40</v>
      </c>
    </row>
    <row r="22" spans="1:7" x14ac:dyDescent="0.35">
      <c r="A22" s="6">
        <v>46107</v>
      </c>
      <c r="B22" s="4">
        <v>188</v>
      </c>
      <c r="C22" s="2" t="s">
        <v>11</v>
      </c>
      <c r="D22" s="3">
        <v>50000</v>
      </c>
      <c r="E22" s="3">
        <f t="shared" si="14"/>
        <v>7500</v>
      </c>
      <c r="F22" s="3">
        <f t="shared" si="15"/>
        <v>42500</v>
      </c>
      <c r="G22" s="2" t="s">
        <v>43</v>
      </c>
    </row>
    <row r="23" spans="1:7" x14ac:dyDescent="0.35">
      <c r="A23" s="6">
        <v>46107</v>
      </c>
      <c r="B23" s="4">
        <v>188</v>
      </c>
      <c r="C23" s="2" t="s">
        <v>11</v>
      </c>
      <c r="D23" s="3">
        <v>50000</v>
      </c>
      <c r="E23" s="3">
        <f t="shared" si="14"/>
        <v>7500</v>
      </c>
      <c r="F23" s="3">
        <f t="shared" si="15"/>
        <v>42500</v>
      </c>
      <c r="G23" s="2" t="s">
        <v>41</v>
      </c>
    </row>
    <row r="24" spans="1:7" x14ac:dyDescent="0.35">
      <c r="A24" s="6">
        <v>46084</v>
      </c>
      <c r="B24" s="4">
        <v>193</v>
      </c>
      <c r="C24" s="2" t="s">
        <v>21</v>
      </c>
      <c r="D24" s="3">
        <v>50000</v>
      </c>
      <c r="E24" s="3">
        <f t="shared" si="14"/>
        <v>7500</v>
      </c>
      <c r="F24" s="3">
        <f t="shared" si="15"/>
        <v>42500</v>
      </c>
      <c r="G24" s="2" t="s">
        <v>19</v>
      </c>
    </row>
    <row r="25" spans="1:7" x14ac:dyDescent="0.35">
      <c r="A25" s="6">
        <v>46106</v>
      </c>
      <c r="B25" s="4">
        <v>194</v>
      </c>
      <c r="C25" s="2" t="s">
        <v>21</v>
      </c>
      <c r="D25" s="22" t="s">
        <v>47</v>
      </c>
      <c r="E25" s="23"/>
      <c r="F25" s="24"/>
      <c r="G25" s="2" t="s">
        <v>19</v>
      </c>
    </row>
    <row r="26" spans="1:7" ht="28" x14ac:dyDescent="0.35">
      <c r="A26" s="6">
        <v>46100</v>
      </c>
      <c r="B26" s="4">
        <v>90</v>
      </c>
      <c r="C26" s="2" t="s">
        <v>18</v>
      </c>
      <c r="D26" s="3">
        <v>50000</v>
      </c>
      <c r="E26" s="3">
        <v>7500</v>
      </c>
      <c r="F26" s="3">
        <v>42500</v>
      </c>
      <c r="G26" s="2" t="s">
        <v>43</v>
      </c>
    </row>
    <row r="27" spans="1:7" ht="28" x14ac:dyDescent="0.35">
      <c r="A27" s="6">
        <v>46100</v>
      </c>
      <c r="B27" s="4">
        <v>90</v>
      </c>
      <c r="C27" s="2" t="s">
        <v>18</v>
      </c>
      <c r="D27" s="22" t="s">
        <v>45</v>
      </c>
      <c r="E27" s="23"/>
      <c r="F27" s="24"/>
      <c r="G27" s="2" t="s">
        <v>44</v>
      </c>
    </row>
    <row r="28" spans="1:7" ht="28" x14ac:dyDescent="0.35">
      <c r="A28" s="6">
        <v>46100</v>
      </c>
      <c r="B28" s="4">
        <v>90</v>
      </c>
      <c r="C28" s="2" t="s">
        <v>18</v>
      </c>
      <c r="D28" s="3">
        <v>50000</v>
      </c>
      <c r="E28" s="3">
        <v>7500</v>
      </c>
      <c r="F28" s="3">
        <v>42500</v>
      </c>
      <c r="G28" s="2" t="s">
        <v>27</v>
      </c>
    </row>
    <row r="29" spans="1:7" x14ac:dyDescent="0.35">
      <c r="A29" s="6">
        <v>46083</v>
      </c>
      <c r="B29" s="4">
        <v>139</v>
      </c>
      <c r="C29" s="2" t="s">
        <v>34</v>
      </c>
      <c r="D29" s="3">
        <v>50000</v>
      </c>
      <c r="E29" s="3">
        <f t="shared" ref="E29" si="16">D29*15%</f>
        <v>7500</v>
      </c>
      <c r="F29" s="3">
        <f t="shared" ref="F29" si="17">D29-E29</f>
        <v>42500</v>
      </c>
      <c r="G29" s="2" t="s">
        <v>36</v>
      </c>
    </row>
    <row r="30" spans="1:7" x14ac:dyDescent="0.35">
      <c r="A30" s="6">
        <v>46108</v>
      </c>
      <c r="B30" s="4">
        <v>140</v>
      </c>
      <c r="C30" s="2" t="s">
        <v>34</v>
      </c>
      <c r="D30" s="3">
        <v>50000</v>
      </c>
      <c r="E30" s="3">
        <f t="shared" ref="E30" si="18">D30*15%</f>
        <v>7500</v>
      </c>
      <c r="F30" s="3">
        <f t="shared" ref="F30" si="19">D30-E30</f>
        <v>42500</v>
      </c>
      <c r="G30" s="2" t="s">
        <v>36</v>
      </c>
    </row>
    <row r="31" spans="1:7" ht="14.4" customHeight="1" x14ac:dyDescent="0.35">
      <c r="A31" s="6">
        <v>46084</v>
      </c>
      <c r="B31" s="4">
        <v>9961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19</v>
      </c>
    </row>
    <row r="32" spans="1:7" ht="14.4" customHeight="1" x14ac:dyDescent="0.35">
      <c r="A32" s="6">
        <v>46084</v>
      </c>
      <c r="B32" s="4">
        <v>9961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ht="14.4" customHeight="1" x14ac:dyDescent="0.35">
      <c r="A33" s="6">
        <v>46084</v>
      </c>
      <c r="B33" s="4">
        <v>9961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ht="14.4" customHeight="1" x14ac:dyDescent="0.35">
      <c r="A34" s="6">
        <v>46084</v>
      </c>
      <c r="B34" s="4">
        <v>9961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36</v>
      </c>
    </row>
    <row r="35" spans="1:7" ht="14.4" customHeight="1" x14ac:dyDescent="0.35">
      <c r="A35" s="6">
        <v>46084</v>
      </c>
      <c r="B35" s="4">
        <v>9961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ht="14.4" customHeight="1" x14ac:dyDescent="0.35">
      <c r="A36" s="6">
        <v>46084</v>
      </c>
      <c r="B36" s="4">
        <v>9961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43</v>
      </c>
    </row>
    <row r="37" spans="1:7" ht="14.4" customHeight="1" x14ac:dyDescent="0.35">
      <c r="A37" s="6">
        <v>46090</v>
      </c>
      <c r="B37" s="4">
        <v>9962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ht="14.4" customHeight="1" x14ac:dyDescent="0.35">
      <c r="A38" s="6">
        <v>46090</v>
      </c>
      <c r="B38" s="4">
        <v>9962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ht="14.4" customHeight="1" x14ac:dyDescent="0.35">
      <c r="A39" s="6">
        <v>46090</v>
      </c>
      <c r="B39" s="4">
        <v>9962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39</v>
      </c>
    </row>
    <row r="40" spans="1:7" ht="14.4" customHeight="1" x14ac:dyDescent="0.35">
      <c r="A40" s="6">
        <v>46090</v>
      </c>
      <c r="B40" s="4">
        <v>9962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36</v>
      </c>
    </row>
    <row r="41" spans="1:7" ht="14.4" customHeight="1" x14ac:dyDescent="0.35">
      <c r="A41" s="6">
        <v>46090</v>
      </c>
      <c r="B41" s="4">
        <v>9962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ht="14.4" customHeight="1" x14ac:dyDescent="0.35">
      <c r="A42" s="6">
        <v>46090</v>
      </c>
      <c r="B42" s="4">
        <v>9962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43</v>
      </c>
    </row>
    <row r="43" spans="1:7" ht="14.4" customHeight="1" x14ac:dyDescent="0.35">
      <c r="A43" s="6">
        <v>46091</v>
      </c>
      <c r="B43" s="4">
        <v>9963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19</v>
      </c>
    </row>
    <row r="44" spans="1:7" ht="14.4" customHeight="1" x14ac:dyDescent="0.35">
      <c r="A44" s="6">
        <v>46091</v>
      </c>
      <c r="B44" s="4">
        <v>9963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ht="14.4" customHeight="1" x14ac:dyDescent="0.35">
      <c r="A45" s="6">
        <v>46091</v>
      </c>
      <c r="B45" s="4">
        <v>9963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" customHeight="1" x14ac:dyDescent="0.35">
      <c r="A46" s="6">
        <v>46091</v>
      </c>
      <c r="B46" s="4">
        <v>9963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36</v>
      </c>
    </row>
    <row r="47" spans="1:7" ht="14.4" customHeight="1" x14ac:dyDescent="0.35">
      <c r="A47" s="6">
        <v>46091</v>
      </c>
      <c r="B47" s="4">
        <v>9963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" customHeight="1" x14ac:dyDescent="0.35">
      <c r="A48" s="6">
        <v>46091</v>
      </c>
      <c r="B48" s="4">
        <v>9963</v>
      </c>
      <c r="C48" s="2" t="s">
        <v>0</v>
      </c>
      <c r="D48" s="22" t="s">
        <v>45</v>
      </c>
      <c r="E48" s="23"/>
      <c r="F48" s="24"/>
      <c r="G48" s="2" t="s">
        <v>43</v>
      </c>
    </row>
    <row r="49" spans="1:7" ht="14.4" customHeight="1" x14ac:dyDescent="0.35">
      <c r="A49" s="6">
        <v>46098</v>
      </c>
      <c r="B49" s="4">
        <v>9964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ht="14.4" customHeight="1" x14ac:dyDescent="0.35">
      <c r="A50" s="6">
        <v>46098</v>
      </c>
      <c r="B50" s="4">
        <v>9964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ht="14.4" customHeight="1" x14ac:dyDescent="0.35">
      <c r="A51" s="6">
        <v>46098</v>
      </c>
      <c r="B51" s="4">
        <v>9964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ht="14.4" customHeight="1" x14ac:dyDescent="0.35">
      <c r="A52" s="6">
        <v>46098</v>
      </c>
      <c r="B52" s="4">
        <v>9964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36</v>
      </c>
    </row>
    <row r="53" spans="1:7" ht="14.4" customHeight="1" x14ac:dyDescent="0.35">
      <c r="A53" s="6">
        <v>46098</v>
      </c>
      <c r="B53" s="4">
        <v>9964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ht="14.4" customHeight="1" x14ac:dyDescent="0.35">
      <c r="A54" s="6">
        <v>46098</v>
      </c>
      <c r="B54" s="4">
        <v>9964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43</v>
      </c>
    </row>
    <row r="55" spans="1:7" ht="14.4" customHeight="1" x14ac:dyDescent="0.35">
      <c r="A55" s="6">
        <v>46105</v>
      </c>
      <c r="B55" s="4">
        <v>9965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19</v>
      </c>
    </row>
    <row r="56" spans="1:7" ht="14.4" customHeight="1" x14ac:dyDescent="0.35">
      <c r="A56" s="6">
        <v>46105</v>
      </c>
      <c r="B56" s="4">
        <v>9965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40</v>
      </c>
    </row>
    <row r="57" spans="1:7" ht="14.4" customHeight="1" x14ac:dyDescent="0.35">
      <c r="A57" s="6">
        <v>46105</v>
      </c>
      <c r="B57" s="4">
        <v>9965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39</v>
      </c>
    </row>
    <row r="58" spans="1:7" ht="14.4" customHeight="1" x14ac:dyDescent="0.35">
      <c r="A58" s="6">
        <v>46105</v>
      </c>
      <c r="B58" s="4">
        <v>9965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36</v>
      </c>
    </row>
    <row r="59" spans="1:7" ht="14.4" customHeight="1" x14ac:dyDescent="0.35">
      <c r="A59" s="6">
        <v>46105</v>
      </c>
      <c r="B59" s="4">
        <v>9965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41</v>
      </c>
    </row>
    <row r="60" spans="1:7" ht="14.4" customHeight="1" x14ac:dyDescent="0.35">
      <c r="A60" s="6">
        <v>46105</v>
      </c>
      <c r="B60" s="4">
        <v>9965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43</v>
      </c>
    </row>
    <row r="61" spans="1:7" ht="14.4" customHeight="1" x14ac:dyDescent="0.35">
      <c r="A61" s="6">
        <v>46106</v>
      </c>
      <c r="B61" s="4">
        <v>9966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19</v>
      </c>
    </row>
    <row r="62" spans="1:7" ht="14.4" customHeight="1" x14ac:dyDescent="0.35">
      <c r="A62" s="6">
        <v>46106</v>
      </c>
      <c r="B62" s="4">
        <v>9966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40</v>
      </c>
    </row>
    <row r="63" spans="1:7" ht="14.4" customHeight="1" x14ac:dyDescent="0.35">
      <c r="A63" s="6">
        <v>46106</v>
      </c>
      <c r="B63" s="4">
        <v>9966</v>
      </c>
      <c r="C63" s="2" t="s">
        <v>0</v>
      </c>
      <c r="D63" s="3">
        <v>90000</v>
      </c>
      <c r="E63" s="3">
        <v>13500</v>
      </c>
      <c r="F63" s="3">
        <v>76500</v>
      </c>
      <c r="G63" s="2" t="s">
        <v>39</v>
      </c>
    </row>
    <row r="64" spans="1:7" ht="14.4" customHeight="1" x14ac:dyDescent="0.35">
      <c r="A64" s="6">
        <v>46106</v>
      </c>
      <c r="B64" s="4">
        <v>9966</v>
      </c>
      <c r="C64" s="2" t="s">
        <v>0</v>
      </c>
      <c r="D64" s="22" t="s">
        <v>45</v>
      </c>
      <c r="E64" s="23"/>
      <c r="F64" s="24"/>
      <c r="G64" s="2" t="s">
        <v>36</v>
      </c>
    </row>
    <row r="65" spans="1:7" ht="14.4" customHeight="1" x14ac:dyDescent="0.35">
      <c r="A65" s="6">
        <v>46106</v>
      </c>
      <c r="B65" s="4">
        <v>9966</v>
      </c>
      <c r="C65" s="2" t="s">
        <v>0</v>
      </c>
      <c r="D65" s="3">
        <v>90000</v>
      </c>
      <c r="E65" s="3">
        <v>13500</v>
      </c>
      <c r="F65" s="3">
        <v>76500</v>
      </c>
      <c r="G65" s="2" t="s">
        <v>41</v>
      </c>
    </row>
    <row r="66" spans="1:7" ht="14.4" customHeight="1" x14ac:dyDescent="0.35">
      <c r="A66" s="6">
        <v>46106</v>
      </c>
      <c r="B66" s="4">
        <v>9966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43</v>
      </c>
    </row>
    <row r="67" spans="1:7" ht="14.4" customHeight="1" x14ac:dyDescent="0.35">
      <c r="A67" s="14">
        <v>46093</v>
      </c>
      <c r="B67" s="4">
        <v>280</v>
      </c>
      <c r="C67" s="2" t="s">
        <v>16</v>
      </c>
      <c r="D67" s="3">
        <v>75000</v>
      </c>
      <c r="E67" s="3">
        <f>+D67*15%</f>
        <v>11250</v>
      </c>
      <c r="F67" s="15">
        <f>+D67-E67</f>
        <v>63750</v>
      </c>
      <c r="G67" s="2" t="s">
        <v>19</v>
      </c>
    </row>
    <row r="68" spans="1:7" ht="14.4" customHeight="1" x14ac:dyDescent="0.35">
      <c r="A68" s="14">
        <v>46093</v>
      </c>
      <c r="B68" s="4">
        <v>280</v>
      </c>
      <c r="C68" s="2" t="s">
        <v>16</v>
      </c>
      <c r="D68" s="3">
        <v>75000</v>
      </c>
      <c r="E68" s="3">
        <f>+D68*15%</f>
        <v>11250</v>
      </c>
      <c r="F68" s="15">
        <f>+D68-E68</f>
        <v>63750</v>
      </c>
      <c r="G68" s="2" t="s">
        <v>22</v>
      </c>
    </row>
    <row r="69" spans="1:7" ht="14.4" customHeight="1" x14ac:dyDescent="0.35">
      <c r="A69" s="14">
        <v>46093</v>
      </c>
      <c r="B69" s="4">
        <v>280</v>
      </c>
      <c r="C69" s="2" t="s">
        <v>16</v>
      </c>
      <c r="D69" s="3">
        <v>75000</v>
      </c>
      <c r="E69" s="3">
        <f>+D69*15%</f>
        <v>11250</v>
      </c>
      <c r="F69" s="15">
        <f>+D69-E69</f>
        <v>63750</v>
      </c>
      <c r="G69" s="2" t="s">
        <v>25</v>
      </c>
    </row>
    <row r="70" spans="1:7" ht="14.4" customHeight="1" x14ac:dyDescent="0.35">
      <c r="A70" s="14">
        <v>46093</v>
      </c>
      <c r="B70" s="4">
        <v>280</v>
      </c>
      <c r="C70" s="2" t="s">
        <v>16</v>
      </c>
      <c r="D70" s="3">
        <v>75000</v>
      </c>
      <c r="E70" s="3">
        <f t="shared" ref="E70:E76" si="20">+D70*15%</f>
        <v>11250</v>
      </c>
      <c r="F70" s="15">
        <f t="shared" ref="F70:F76" si="21">+D70-E70</f>
        <v>63750</v>
      </c>
      <c r="G70" s="2" t="s">
        <v>36</v>
      </c>
    </row>
    <row r="71" spans="1:7" ht="14.4" customHeight="1" x14ac:dyDescent="0.35">
      <c r="A71" s="14">
        <v>46093</v>
      </c>
      <c r="B71" s="4">
        <v>280</v>
      </c>
      <c r="C71" s="2" t="s">
        <v>16</v>
      </c>
      <c r="D71" s="3">
        <v>75000</v>
      </c>
      <c r="E71" s="3">
        <f t="shared" si="20"/>
        <v>11250</v>
      </c>
      <c r="F71" s="15">
        <f t="shared" si="21"/>
        <v>63750</v>
      </c>
      <c r="G71" s="2" t="s">
        <v>27</v>
      </c>
    </row>
    <row r="72" spans="1:7" ht="14.4" customHeight="1" x14ac:dyDescent="0.35">
      <c r="A72" s="14">
        <v>46083</v>
      </c>
      <c r="B72" s="4">
        <v>311</v>
      </c>
      <c r="C72" s="2" t="s">
        <v>1</v>
      </c>
      <c r="D72" s="3">
        <v>75000</v>
      </c>
      <c r="E72" s="3">
        <f t="shared" si="20"/>
        <v>11250</v>
      </c>
      <c r="F72" s="15">
        <f t="shared" si="21"/>
        <v>63750</v>
      </c>
      <c r="G72" s="2" t="s">
        <v>41</v>
      </c>
    </row>
    <row r="73" spans="1:7" x14ac:dyDescent="0.35">
      <c r="A73" s="14">
        <v>46083</v>
      </c>
      <c r="B73" s="4">
        <v>311</v>
      </c>
      <c r="C73" s="2" t="s">
        <v>1</v>
      </c>
      <c r="D73" s="3">
        <v>75000</v>
      </c>
      <c r="E73" s="3">
        <f t="shared" si="20"/>
        <v>11250</v>
      </c>
      <c r="F73" s="15">
        <f t="shared" si="21"/>
        <v>63750</v>
      </c>
      <c r="G73" s="2" t="s">
        <v>39</v>
      </c>
    </row>
    <row r="74" spans="1:7" x14ac:dyDescent="0.35">
      <c r="A74" s="14">
        <v>46083</v>
      </c>
      <c r="B74" s="4">
        <v>311</v>
      </c>
      <c r="C74" s="2" t="s">
        <v>1</v>
      </c>
      <c r="D74" s="3">
        <v>75000</v>
      </c>
      <c r="E74" s="3">
        <f t="shared" si="20"/>
        <v>11250</v>
      </c>
      <c r="F74" s="15">
        <f t="shared" si="21"/>
        <v>63750</v>
      </c>
      <c r="G74" s="2" t="s">
        <v>27</v>
      </c>
    </row>
    <row r="75" spans="1:7" x14ac:dyDescent="0.35">
      <c r="A75" s="14">
        <v>46083</v>
      </c>
      <c r="B75" s="4">
        <v>311</v>
      </c>
      <c r="C75" s="2" t="s">
        <v>1</v>
      </c>
      <c r="D75" s="3">
        <v>75000</v>
      </c>
      <c r="E75" s="3">
        <f t="shared" si="20"/>
        <v>11250</v>
      </c>
      <c r="F75" s="15">
        <f t="shared" si="21"/>
        <v>63750</v>
      </c>
      <c r="G75" s="2" t="s">
        <v>36</v>
      </c>
    </row>
    <row r="76" spans="1:7" x14ac:dyDescent="0.35">
      <c r="A76" s="14">
        <v>46083</v>
      </c>
      <c r="B76" s="4">
        <v>311</v>
      </c>
      <c r="C76" s="2" t="s">
        <v>1</v>
      </c>
      <c r="D76" s="3">
        <v>75000</v>
      </c>
      <c r="E76" s="3">
        <f t="shared" si="20"/>
        <v>11250</v>
      </c>
      <c r="F76" s="15">
        <f t="shared" si="21"/>
        <v>63750</v>
      </c>
      <c r="G76" s="2" t="s">
        <v>38</v>
      </c>
    </row>
    <row r="77" spans="1:7" ht="14.4" customHeight="1" x14ac:dyDescent="0.35">
      <c r="A77" s="14">
        <v>46097</v>
      </c>
      <c r="B77" s="4">
        <v>312</v>
      </c>
      <c r="C77" s="2" t="s">
        <v>1</v>
      </c>
      <c r="D77" s="3">
        <v>75000</v>
      </c>
      <c r="E77" s="3">
        <f t="shared" ref="E77:E84" si="22">+D77*15%</f>
        <v>11250</v>
      </c>
      <c r="F77" s="15">
        <f t="shared" ref="F77:F84" si="23">+D77-E77</f>
        <v>63750</v>
      </c>
      <c r="G77" s="2" t="s">
        <v>41</v>
      </c>
    </row>
    <row r="78" spans="1:7" x14ac:dyDescent="0.35">
      <c r="A78" s="14">
        <v>46097</v>
      </c>
      <c r="B78" s="4">
        <v>312</v>
      </c>
      <c r="C78" s="2" t="s">
        <v>1</v>
      </c>
      <c r="D78" s="3">
        <v>75000</v>
      </c>
      <c r="E78" s="3">
        <f t="shared" si="22"/>
        <v>11250</v>
      </c>
      <c r="F78" s="15">
        <f t="shared" si="23"/>
        <v>63750</v>
      </c>
      <c r="G78" s="2" t="s">
        <v>39</v>
      </c>
    </row>
    <row r="79" spans="1:7" x14ac:dyDescent="0.35">
      <c r="A79" s="14">
        <v>46097</v>
      </c>
      <c r="B79" s="4">
        <v>312</v>
      </c>
      <c r="C79" s="2" t="s">
        <v>1</v>
      </c>
      <c r="D79" s="3">
        <v>75000</v>
      </c>
      <c r="E79" s="3">
        <f t="shared" si="22"/>
        <v>11250</v>
      </c>
      <c r="F79" s="15">
        <f t="shared" si="23"/>
        <v>63750</v>
      </c>
      <c r="G79" s="2" t="s">
        <v>27</v>
      </c>
    </row>
    <row r="80" spans="1:7" x14ac:dyDescent="0.35">
      <c r="A80" s="14">
        <v>46097</v>
      </c>
      <c r="B80" s="4">
        <v>312</v>
      </c>
      <c r="C80" s="2" t="s">
        <v>1</v>
      </c>
      <c r="D80" s="3">
        <v>75000</v>
      </c>
      <c r="E80" s="3">
        <f t="shared" si="22"/>
        <v>11250</v>
      </c>
      <c r="F80" s="15">
        <f t="shared" si="23"/>
        <v>63750</v>
      </c>
      <c r="G80" s="2" t="s">
        <v>36</v>
      </c>
    </row>
    <row r="81" spans="1:7" x14ac:dyDescent="0.35">
      <c r="A81" s="14">
        <v>46097</v>
      </c>
      <c r="B81" s="4">
        <v>312</v>
      </c>
      <c r="C81" s="2" t="s">
        <v>1</v>
      </c>
      <c r="D81" s="3">
        <v>75000</v>
      </c>
      <c r="E81" s="3">
        <f t="shared" si="22"/>
        <v>11250</v>
      </c>
      <c r="F81" s="15">
        <f t="shared" si="23"/>
        <v>63750</v>
      </c>
      <c r="G81" s="2" t="s">
        <v>38</v>
      </c>
    </row>
    <row r="82" spans="1:7" x14ac:dyDescent="0.35">
      <c r="A82" s="14">
        <v>46091</v>
      </c>
      <c r="B82" s="4">
        <v>772</v>
      </c>
      <c r="C82" s="2" t="s">
        <v>13</v>
      </c>
      <c r="D82" s="3">
        <v>75000</v>
      </c>
      <c r="E82" s="3">
        <f t="shared" si="22"/>
        <v>11250</v>
      </c>
      <c r="F82" s="15">
        <f t="shared" si="23"/>
        <v>63750</v>
      </c>
      <c r="G82" s="2" t="s">
        <v>24</v>
      </c>
    </row>
    <row r="83" spans="1:7" x14ac:dyDescent="0.35">
      <c r="A83" s="14">
        <v>46091</v>
      </c>
      <c r="B83" s="4">
        <v>772</v>
      </c>
      <c r="C83" s="2" t="s">
        <v>13</v>
      </c>
      <c r="D83" s="3">
        <v>75000</v>
      </c>
      <c r="E83" s="3">
        <f t="shared" si="22"/>
        <v>11250</v>
      </c>
      <c r="F83" s="15">
        <f t="shared" si="23"/>
        <v>63750</v>
      </c>
      <c r="G83" s="2" t="s">
        <v>44</v>
      </c>
    </row>
    <row r="84" spans="1:7" x14ac:dyDescent="0.35">
      <c r="A84" s="14">
        <v>46091</v>
      </c>
      <c r="B84" s="4">
        <v>772</v>
      </c>
      <c r="C84" s="2" t="s">
        <v>13</v>
      </c>
      <c r="D84" s="3">
        <v>75000</v>
      </c>
      <c r="E84" s="3">
        <f t="shared" si="22"/>
        <v>11250</v>
      </c>
      <c r="F84" s="15">
        <f t="shared" si="23"/>
        <v>63750</v>
      </c>
      <c r="G84" s="2" t="s">
        <v>19</v>
      </c>
    </row>
    <row r="85" spans="1:7" x14ac:dyDescent="0.35">
      <c r="A85" s="14">
        <v>46091</v>
      </c>
      <c r="B85" s="4">
        <v>772</v>
      </c>
      <c r="C85" s="2" t="s">
        <v>13</v>
      </c>
      <c r="D85" s="22" t="s">
        <v>45</v>
      </c>
      <c r="E85" s="23"/>
      <c r="F85" s="24"/>
      <c r="G85" s="2" t="s">
        <v>43</v>
      </c>
    </row>
    <row r="86" spans="1:7" x14ac:dyDescent="0.35">
      <c r="A86" s="14">
        <v>46091</v>
      </c>
      <c r="B86" s="4">
        <v>772</v>
      </c>
      <c r="C86" s="2" t="s">
        <v>13</v>
      </c>
      <c r="D86" s="3">
        <v>75000</v>
      </c>
      <c r="E86" s="3">
        <f>+D86*15%</f>
        <v>11250</v>
      </c>
      <c r="F86" s="15">
        <f>+D86-E86</f>
        <v>63750</v>
      </c>
      <c r="G86" s="2" t="s">
        <v>41</v>
      </c>
    </row>
    <row r="87" spans="1:7" x14ac:dyDescent="0.35">
      <c r="A87" s="14">
        <v>46105</v>
      </c>
      <c r="B87" s="4">
        <v>773</v>
      </c>
      <c r="C87" s="2" t="s">
        <v>13</v>
      </c>
      <c r="D87" s="3">
        <v>75000</v>
      </c>
      <c r="E87" s="3">
        <f t="shared" ref="E87:E89" si="24">+D87*15%</f>
        <v>11250</v>
      </c>
      <c r="F87" s="15">
        <f t="shared" ref="F87:F89" si="25">+D87-E87</f>
        <v>63750</v>
      </c>
      <c r="G87" s="2" t="s">
        <v>24</v>
      </c>
    </row>
    <row r="88" spans="1:7" x14ac:dyDescent="0.35">
      <c r="A88" s="14">
        <v>46105</v>
      </c>
      <c r="B88" s="4">
        <v>773</v>
      </c>
      <c r="C88" s="2" t="s">
        <v>13</v>
      </c>
      <c r="D88" s="22" t="s">
        <v>45</v>
      </c>
      <c r="E88" s="23"/>
      <c r="F88" s="24"/>
      <c r="G88" s="2" t="s">
        <v>44</v>
      </c>
    </row>
    <row r="89" spans="1:7" x14ac:dyDescent="0.35">
      <c r="A89" s="14">
        <v>46105</v>
      </c>
      <c r="B89" s="4">
        <v>773</v>
      </c>
      <c r="C89" s="2" t="s">
        <v>13</v>
      </c>
      <c r="D89" s="3">
        <v>75000</v>
      </c>
      <c r="E89" s="3">
        <f t="shared" si="24"/>
        <v>11250</v>
      </c>
      <c r="F89" s="15">
        <f t="shared" si="25"/>
        <v>63750</v>
      </c>
      <c r="G89" s="2" t="s">
        <v>19</v>
      </c>
    </row>
    <row r="90" spans="1:7" x14ac:dyDescent="0.35">
      <c r="A90" s="14">
        <v>46105</v>
      </c>
      <c r="B90" s="4">
        <v>773</v>
      </c>
      <c r="C90" s="2" t="s">
        <v>13</v>
      </c>
      <c r="D90" s="3">
        <v>75000</v>
      </c>
      <c r="E90" s="3">
        <f>+D90*15%</f>
        <v>11250</v>
      </c>
      <c r="F90" s="15">
        <f>+D90-E90</f>
        <v>63750</v>
      </c>
      <c r="G90" s="2" t="s">
        <v>43</v>
      </c>
    </row>
    <row r="91" spans="1:7" x14ac:dyDescent="0.35">
      <c r="A91" s="14">
        <v>46105</v>
      </c>
      <c r="B91" s="4">
        <v>773</v>
      </c>
      <c r="C91" s="2" t="s">
        <v>13</v>
      </c>
      <c r="D91" s="3">
        <v>75000</v>
      </c>
      <c r="E91" s="3">
        <f>+D91*15%</f>
        <v>11250</v>
      </c>
      <c r="F91" s="15">
        <f>+D91-E91</f>
        <v>63750</v>
      </c>
      <c r="G91" s="2" t="s">
        <v>41</v>
      </c>
    </row>
    <row r="92" spans="1:7" x14ac:dyDescent="0.35">
      <c r="A92" s="14">
        <v>46108</v>
      </c>
      <c r="B92" s="4">
        <v>774</v>
      </c>
      <c r="C92" s="2" t="s">
        <v>13</v>
      </c>
      <c r="D92" s="3">
        <v>75000</v>
      </c>
      <c r="E92" s="3">
        <f t="shared" ref="E92:E94" si="26">+D92*15%</f>
        <v>11250</v>
      </c>
      <c r="F92" s="15">
        <f t="shared" ref="F92:F94" si="27">+D92-E92</f>
        <v>63750</v>
      </c>
      <c r="G92" s="2" t="s">
        <v>24</v>
      </c>
    </row>
    <row r="93" spans="1:7" x14ac:dyDescent="0.35">
      <c r="A93" s="14">
        <v>46108</v>
      </c>
      <c r="B93" s="4">
        <v>774</v>
      </c>
      <c r="C93" s="2" t="s">
        <v>13</v>
      </c>
      <c r="D93" s="22" t="s">
        <v>45</v>
      </c>
      <c r="E93" s="23"/>
      <c r="F93" s="24"/>
      <c r="G93" s="2" t="s">
        <v>44</v>
      </c>
    </row>
    <row r="94" spans="1:7" x14ac:dyDescent="0.35">
      <c r="A94" s="14">
        <v>46108</v>
      </c>
      <c r="B94" s="4">
        <v>774</v>
      </c>
      <c r="C94" s="2" t="s">
        <v>13</v>
      </c>
      <c r="D94" s="3">
        <v>75000</v>
      </c>
      <c r="E94" s="3">
        <f t="shared" si="26"/>
        <v>11250</v>
      </c>
      <c r="F94" s="15">
        <f t="shared" si="27"/>
        <v>63750</v>
      </c>
      <c r="G94" s="2" t="s">
        <v>19</v>
      </c>
    </row>
    <row r="95" spans="1:7" x14ac:dyDescent="0.35">
      <c r="A95" s="14">
        <v>46108</v>
      </c>
      <c r="B95" s="4">
        <v>774</v>
      </c>
      <c r="C95" s="2" t="s">
        <v>13</v>
      </c>
      <c r="D95" s="3">
        <v>75000</v>
      </c>
      <c r="E95" s="3">
        <f>+D95*15%</f>
        <v>11250</v>
      </c>
      <c r="F95" s="15">
        <f>+D95-E95</f>
        <v>63750</v>
      </c>
      <c r="G95" s="2" t="s">
        <v>43</v>
      </c>
    </row>
    <row r="96" spans="1:7" x14ac:dyDescent="0.35">
      <c r="A96" s="14">
        <v>46108</v>
      </c>
      <c r="B96" s="4">
        <v>774</v>
      </c>
      <c r="C96" s="2" t="s">
        <v>13</v>
      </c>
      <c r="D96" s="3">
        <v>75000</v>
      </c>
      <c r="E96" s="3">
        <f>+D96*15%</f>
        <v>11250</v>
      </c>
      <c r="F96" s="15">
        <f>+D96-E96</f>
        <v>63750</v>
      </c>
      <c r="G96" s="2" t="s">
        <v>41</v>
      </c>
    </row>
    <row r="97" spans="1:7" x14ac:dyDescent="0.35">
      <c r="A97" s="14">
        <v>46091</v>
      </c>
      <c r="B97" s="4">
        <v>848</v>
      </c>
      <c r="C97" s="2" t="s">
        <v>14</v>
      </c>
      <c r="D97" s="3">
        <v>75000</v>
      </c>
      <c r="E97" s="3">
        <f>+D97*15%</f>
        <v>11250</v>
      </c>
      <c r="F97" s="15">
        <f>+D97-E97</f>
        <v>63750</v>
      </c>
      <c r="G97" s="2" t="s">
        <v>24</v>
      </c>
    </row>
    <row r="98" spans="1:7" x14ac:dyDescent="0.35">
      <c r="A98" s="14">
        <v>46091</v>
      </c>
      <c r="B98" s="4">
        <v>848</v>
      </c>
      <c r="C98" s="2" t="s">
        <v>14</v>
      </c>
      <c r="D98" s="3">
        <v>75000</v>
      </c>
      <c r="E98" s="3">
        <f>+D98*15%</f>
        <v>11250</v>
      </c>
      <c r="F98" s="15">
        <f>+D98-E98</f>
        <v>63750</v>
      </c>
      <c r="G98" s="2" t="s">
        <v>44</v>
      </c>
    </row>
    <row r="99" spans="1:7" x14ac:dyDescent="0.35">
      <c r="A99" s="14">
        <v>46091</v>
      </c>
      <c r="B99" s="4">
        <v>848</v>
      </c>
      <c r="C99" s="2" t="s">
        <v>14</v>
      </c>
      <c r="D99" s="3">
        <v>75000</v>
      </c>
      <c r="E99" s="3">
        <f t="shared" ref="E99" si="28">+D99*15%</f>
        <v>11250</v>
      </c>
      <c r="F99" s="15">
        <f t="shared" ref="F99" si="29">+D99-E99</f>
        <v>63750</v>
      </c>
      <c r="G99" s="2" t="s">
        <v>19</v>
      </c>
    </row>
    <row r="100" spans="1:7" x14ac:dyDescent="0.35">
      <c r="A100" s="14">
        <v>46091</v>
      </c>
      <c r="B100" s="4">
        <v>848</v>
      </c>
      <c r="C100" s="2" t="s">
        <v>14</v>
      </c>
      <c r="D100" s="22" t="s">
        <v>45</v>
      </c>
      <c r="E100" s="23"/>
      <c r="F100" s="24"/>
      <c r="G100" s="2" t="s">
        <v>43</v>
      </c>
    </row>
    <row r="101" spans="1:7" x14ac:dyDescent="0.35">
      <c r="A101" s="14">
        <v>46091</v>
      </c>
      <c r="B101" s="4">
        <v>848</v>
      </c>
      <c r="C101" s="2" t="s">
        <v>14</v>
      </c>
      <c r="D101" s="3">
        <v>75000</v>
      </c>
      <c r="E101" s="3">
        <f>+D101*15%</f>
        <v>11250</v>
      </c>
      <c r="F101" s="15">
        <f>+D101-E101</f>
        <v>63750</v>
      </c>
      <c r="G101" s="2" t="s">
        <v>41</v>
      </c>
    </row>
    <row r="102" spans="1:7" x14ac:dyDescent="0.35">
      <c r="A102" s="14">
        <v>46105</v>
      </c>
      <c r="B102" s="4">
        <v>849</v>
      </c>
      <c r="C102" s="2" t="s">
        <v>14</v>
      </c>
      <c r="D102" s="3">
        <v>75000</v>
      </c>
      <c r="E102" s="3">
        <f>+D102*15%</f>
        <v>11250</v>
      </c>
      <c r="F102" s="15">
        <f>+D102-E102</f>
        <v>63750</v>
      </c>
      <c r="G102" s="2" t="s">
        <v>24</v>
      </c>
    </row>
    <row r="103" spans="1:7" x14ac:dyDescent="0.35">
      <c r="A103" s="14">
        <v>46105</v>
      </c>
      <c r="B103" s="4">
        <v>849</v>
      </c>
      <c r="C103" s="2" t="s">
        <v>14</v>
      </c>
      <c r="D103" s="22" t="s">
        <v>45</v>
      </c>
      <c r="E103" s="23"/>
      <c r="F103" s="24"/>
      <c r="G103" s="2" t="s">
        <v>44</v>
      </c>
    </row>
    <row r="104" spans="1:7" x14ac:dyDescent="0.35">
      <c r="A104" s="14">
        <v>46105</v>
      </c>
      <c r="B104" s="4">
        <v>849</v>
      </c>
      <c r="C104" s="2" t="s">
        <v>14</v>
      </c>
      <c r="D104" s="3">
        <v>75000</v>
      </c>
      <c r="E104" s="3">
        <f t="shared" ref="E104" si="30">+D104*15%</f>
        <v>11250</v>
      </c>
      <c r="F104" s="15">
        <f t="shared" ref="F104" si="31">+D104-E104</f>
        <v>63750</v>
      </c>
      <c r="G104" s="2" t="s">
        <v>19</v>
      </c>
    </row>
    <row r="105" spans="1:7" x14ac:dyDescent="0.35">
      <c r="A105" s="14">
        <v>46105</v>
      </c>
      <c r="B105" s="4">
        <v>849</v>
      </c>
      <c r="C105" s="2" t="s">
        <v>14</v>
      </c>
      <c r="D105" s="3">
        <v>75000</v>
      </c>
      <c r="E105" s="3">
        <f>+D105*15%</f>
        <v>11250</v>
      </c>
      <c r="F105" s="15">
        <f>+D105-E105</f>
        <v>63750</v>
      </c>
      <c r="G105" s="2" t="s">
        <v>43</v>
      </c>
    </row>
    <row r="106" spans="1:7" x14ac:dyDescent="0.35">
      <c r="A106" s="14">
        <v>46105</v>
      </c>
      <c r="B106" s="4">
        <v>849</v>
      </c>
      <c r="C106" s="2" t="s">
        <v>14</v>
      </c>
      <c r="D106" s="3">
        <v>75000</v>
      </c>
      <c r="E106" s="3">
        <f>+D106*15%</f>
        <v>11250</v>
      </c>
      <c r="F106" s="15">
        <f>+D106-E106</f>
        <v>63750</v>
      </c>
      <c r="G106" s="2" t="s">
        <v>41</v>
      </c>
    </row>
  </sheetData>
  <autoFilter ref="A1:G106" xr:uid="{B23D2560-4553-4CDE-A347-C84CAAA65349}"/>
  <mergeCells count="10">
    <mergeCell ref="D15:F15"/>
    <mergeCell ref="D25:F25"/>
    <mergeCell ref="D27:F27"/>
    <mergeCell ref="D100:F100"/>
    <mergeCell ref="D103:F103"/>
    <mergeCell ref="D48:F48"/>
    <mergeCell ref="D64:F64"/>
    <mergeCell ref="D85:F85"/>
    <mergeCell ref="D88:F88"/>
    <mergeCell ref="D93:F93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C2:C7 C9:C23 C26:C73 C77:C78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G2:G7 G9:G23 G26:G73 G77:G78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dimension ref="A1:G97"/>
  <sheetViews>
    <sheetView workbookViewId="0">
      <pane ySplit="1" topLeftCell="A2" activePane="bottomLeft" state="frozen"/>
      <selection pane="bottomLeft" activeCell="D8" sqref="D8:F8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>
        <v>46132</v>
      </c>
      <c r="B2" s="4">
        <v>506</v>
      </c>
      <c r="C2" s="2" t="s">
        <v>2</v>
      </c>
      <c r="D2" s="3">
        <v>50000</v>
      </c>
      <c r="E2" s="3">
        <f t="shared" ref="E2:E3" si="0">+D2*15%</f>
        <v>7500</v>
      </c>
      <c r="F2" s="3">
        <f t="shared" ref="F2:F3" si="1">+D2-E2</f>
        <v>42500</v>
      </c>
      <c r="G2" s="2" t="s">
        <v>39</v>
      </c>
    </row>
    <row r="3" spans="1:7" x14ac:dyDescent="0.35">
      <c r="A3" s="6">
        <v>46132</v>
      </c>
      <c r="B3" s="4">
        <v>506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5">
      <c r="A4" s="6">
        <v>46132</v>
      </c>
      <c r="B4" s="4">
        <v>506</v>
      </c>
      <c r="C4" s="2" t="s">
        <v>2</v>
      </c>
      <c r="D4" s="22" t="s">
        <v>45</v>
      </c>
      <c r="E4" s="23"/>
      <c r="F4" s="24"/>
      <c r="G4" s="2" t="s">
        <v>41</v>
      </c>
    </row>
    <row r="5" spans="1:7" x14ac:dyDescent="0.35">
      <c r="A5" s="6">
        <v>46139</v>
      </c>
      <c r="B5" s="4">
        <v>507</v>
      </c>
      <c r="C5" s="2" t="s">
        <v>2</v>
      </c>
      <c r="D5" s="3">
        <v>50000</v>
      </c>
      <c r="E5" s="3">
        <f t="shared" ref="E5:E6" si="2">+D5*15%</f>
        <v>7500</v>
      </c>
      <c r="F5" s="3">
        <f t="shared" ref="F5:F6" si="3">+D5-E5</f>
        <v>42500</v>
      </c>
      <c r="G5" s="2" t="s">
        <v>39</v>
      </c>
    </row>
    <row r="6" spans="1:7" x14ac:dyDescent="0.35">
      <c r="A6" s="6">
        <v>46139</v>
      </c>
      <c r="B6" s="4">
        <v>507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5">
      <c r="A7" s="6">
        <v>46139</v>
      </c>
      <c r="B7" s="4">
        <v>507</v>
      </c>
      <c r="C7" s="2" t="s">
        <v>2</v>
      </c>
      <c r="D7" s="3">
        <v>50000</v>
      </c>
      <c r="E7" s="3">
        <f t="shared" ref="E7:E10" si="4">+D7*15%</f>
        <v>7500</v>
      </c>
      <c r="F7" s="3">
        <f t="shared" ref="F7:F10" si="5">+D7-E7</f>
        <v>42500</v>
      </c>
      <c r="G7" s="2" t="s">
        <v>41</v>
      </c>
    </row>
    <row r="8" spans="1:7" x14ac:dyDescent="0.35">
      <c r="A8" s="6"/>
      <c r="B8" s="4"/>
      <c r="C8" s="2" t="s">
        <v>17</v>
      </c>
      <c r="D8" s="21" t="s">
        <v>42</v>
      </c>
      <c r="E8" s="21"/>
      <c r="F8" s="21"/>
      <c r="G8" s="2" t="s">
        <v>36</v>
      </c>
    </row>
    <row r="9" spans="1:7" x14ac:dyDescent="0.35">
      <c r="A9" s="6">
        <v>46120</v>
      </c>
      <c r="B9" s="4">
        <v>137</v>
      </c>
      <c r="C9" s="2" t="s">
        <v>20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19</v>
      </c>
    </row>
    <row r="10" spans="1:7" x14ac:dyDescent="0.35">
      <c r="A10" s="6">
        <v>46120</v>
      </c>
      <c r="B10" s="4">
        <v>137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x14ac:dyDescent="0.35">
      <c r="A11" s="6">
        <v>46134</v>
      </c>
      <c r="B11" s="4">
        <v>138</v>
      </c>
      <c r="C11" s="2" t="s">
        <v>20</v>
      </c>
      <c r="D11" s="3">
        <v>50000</v>
      </c>
      <c r="E11" s="3">
        <f t="shared" ref="E11:E12" si="6">+D11*15%</f>
        <v>7500</v>
      </c>
      <c r="F11" s="3">
        <f t="shared" ref="F11:F12" si="7">+D11-E11</f>
        <v>42500</v>
      </c>
      <c r="G11" s="2" t="s">
        <v>19</v>
      </c>
    </row>
    <row r="12" spans="1:7" x14ac:dyDescent="0.35">
      <c r="A12" s="6">
        <v>46134</v>
      </c>
      <c r="B12" s="4">
        <v>138</v>
      </c>
      <c r="C12" s="2" t="s">
        <v>20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27</v>
      </c>
    </row>
    <row r="13" spans="1:7" x14ac:dyDescent="0.35">
      <c r="A13" s="6">
        <v>46142</v>
      </c>
      <c r="B13" s="4">
        <v>189</v>
      </c>
      <c r="C13" s="2" t="s">
        <v>11</v>
      </c>
      <c r="D13" s="3">
        <v>50000</v>
      </c>
      <c r="E13" s="3">
        <f t="shared" ref="E13:E16" si="8">D13*15%</f>
        <v>7500</v>
      </c>
      <c r="F13" s="3">
        <f t="shared" ref="F13:F16" si="9">D13-E13</f>
        <v>42500</v>
      </c>
      <c r="G13" s="2" t="s">
        <v>40</v>
      </c>
    </row>
    <row r="14" spans="1:7" x14ac:dyDescent="0.35">
      <c r="A14" s="6">
        <v>46142</v>
      </c>
      <c r="B14" s="4">
        <v>189</v>
      </c>
      <c r="C14" s="2" t="s">
        <v>11</v>
      </c>
      <c r="D14" s="3">
        <v>50000</v>
      </c>
      <c r="E14" s="3">
        <f t="shared" si="8"/>
        <v>7500</v>
      </c>
      <c r="F14" s="3">
        <f t="shared" si="9"/>
        <v>42500</v>
      </c>
      <c r="G14" s="2" t="s">
        <v>43</v>
      </c>
    </row>
    <row r="15" spans="1:7" x14ac:dyDescent="0.35">
      <c r="A15" s="6">
        <v>46142</v>
      </c>
      <c r="B15" s="4">
        <v>189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41</v>
      </c>
    </row>
    <row r="16" spans="1:7" x14ac:dyDescent="0.35">
      <c r="A16" s="6">
        <v>46141</v>
      </c>
      <c r="B16" s="4">
        <v>195</v>
      </c>
      <c r="C16" s="2" t="s">
        <v>21</v>
      </c>
      <c r="D16" s="3">
        <v>50000</v>
      </c>
      <c r="E16" s="3">
        <f t="shared" si="8"/>
        <v>7500</v>
      </c>
      <c r="F16" s="3">
        <f t="shared" si="9"/>
        <v>42500</v>
      </c>
      <c r="G16" s="2" t="s">
        <v>19</v>
      </c>
    </row>
    <row r="17" spans="1:7" ht="28" x14ac:dyDescent="0.35">
      <c r="A17" s="6">
        <v>46128</v>
      </c>
      <c r="B17" s="4">
        <v>91</v>
      </c>
      <c r="C17" s="2" t="s">
        <v>18</v>
      </c>
      <c r="D17" s="3">
        <v>50000</v>
      </c>
      <c r="E17" s="3">
        <v>7500</v>
      </c>
      <c r="F17" s="3">
        <v>42500</v>
      </c>
      <c r="G17" s="2" t="s">
        <v>43</v>
      </c>
    </row>
    <row r="18" spans="1:7" ht="28" x14ac:dyDescent="0.35">
      <c r="A18" s="6">
        <v>46128</v>
      </c>
      <c r="B18" s="4">
        <v>91</v>
      </c>
      <c r="C18" s="2" t="s">
        <v>18</v>
      </c>
      <c r="D18" s="22" t="s">
        <v>45</v>
      </c>
      <c r="E18" s="23"/>
      <c r="F18" s="24"/>
      <c r="G18" s="2" t="s">
        <v>44</v>
      </c>
    </row>
    <row r="19" spans="1:7" ht="28" x14ac:dyDescent="0.35">
      <c r="A19" s="6">
        <v>46128</v>
      </c>
      <c r="B19" s="4">
        <v>91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27</v>
      </c>
    </row>
    <row r="20" spans="1:7" x14ac:dyDescent="0.35">
      <c r="A20" s="6"/>
      <c r="B20" s="4"/>
      <c r="C20" s="2" t="s">
        <v>34</v>
      </c>
      <c r="D20" s="21" t="s">
        <v>42</v>
      </c>
      <c r="E20" s="21"/>
      <c r="F20" s="21"/>
      <c r="G20" s="2" t="s">
        <v>36</v>
      </c>
    </row>
    <row r="21" spans="1:7" ht="14.4" customHeight="1" x14ac:dyDescent="0.35">
      <c r="A21" s="6">
        <v>46119</v>
      </c>
      <c r="B21" s="4">
        <v>9967</v>
      </c>
      <c r="C21" s="2" t="s">
        <v>0</v>
      </c>
      <c r="D21" s="3">
        <v>90000</v>
      </c>
      <c r="E21" s="3">
        <v>13500</v>
      </c>
      <c r="F21" s="3">
        <v>76500</v>
      </c>
      <c r="G21" s="2" t="s">
        <v>19</v>
      </c>
    </row>
    <row r="22" spans="1:7" ht="14.4" customHeight="1" x14ac:dyDescent="0.35">
      <c r="A22" s="6">
        <v>46119</v>
      </c>
      <c r="B22" s="4">
        <v>9967</v>
      </c>
      <c r="C22" s="2" t="s">
        <v>0</v>
      </c>
      <c r="D22" s="3">
        <v>90000</v>
      </c>
      <c r="E22" s="3">
        <v>13500</v>
      </c>
      <c r="F22" s="3">
        <v>76500</v>
      </c>
      <c r="G22" s="2" t="s">
        <v>40</v>
      </c>
    </row>
    <row r="23" spans="1:7" ht="14.4" customHeight="1" x14ac:dyDescent="0.35">
      <c r="A23" s="6">
        <v>46119</v>
      </c>
      <c r="B23" s="4">
        <v>9967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39</v>
      </c>
    </row>
    <row r="24" spans="1:7" ht="14.4" customHeight="1" x14ac:dyDescent="0.35">
      <c r="A24" s="6">
        <v>46119</v>
      </c>
      <c r="B24" s="4">
        <v>9967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36</v>
      </c>
    </row>
    <row r="25" spans="1:7" ht="14.4" customHeight="1" x14ac:dyDescent="0.35">
      <c r="A25" s="6">
        <v>46119</v>
      </c>
      <c r="B25" s="4">
        <v>9967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41</v>
      </c>
    </row>
    <row r="26" spans="1:7" ht="14.4" customHeight="1" x14ac:dyDescent="0.35">
      <c r="A26" s="6">
        <v>46119</v>
      </c>
      <c r="B26" s="4">
        <v>9967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43</v>
      </c>
    </row>
    <row r="27" spans="1:7" ht="14.4" customHeight="1" x14ac:dyDescent="0.35">
      <c r="A27" s="6">
        <v>46126</v>
      </c>
      <c r="B27" s="4">
        <v>9968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19</v>
      </c>
    </row>
    <row r="28" spans="1:7" ht="14.4" customHeight="1" x14ac:dyDescent="0.35">
      <c r="A28" s="6">
        <v>46126</v>
      </c>
      <c r="B28" s="4">
        <v>9968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40</v>
      </c>
    </row>
    <row r="29" spans="1:7" ht="14.4" customHeight="1" x14ac:dyDescent="0.35">
      <c r="A29" s="6">
        <v>46126</v>
      </c>
      <c r="B29" s="4">
        <v>9968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39</v>
      </c>
    </row>
    <row r="30" spans="1:7" ht="14.4" customHeight="1" x14ac:dyDescent="0.35">
      <c r="A30" s="6">
        <v>46126</v>
      </c>
      <c r="B30" s="4">
        <v>9968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36</v>
      </c>
    </row>
    <row r="31" spans="1:7" ht="14.4" customHeight="1" x14ac:dyDescent="0.35">
      <c r="A31" s="6">
        <v>46126</v>
      </c>
      <c r="B31" s="4">
        <v>9968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41</v>
      </c>
    </row>
    <row r="32" spans="1:7" ht="14.4" customHeight="1" x14ac:dyDescent="0.35">
      <c r="A32" s="6">
        <v>46126</v>
      </c>
      <c r="B32" s="4">
        <v>9968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43</v>
      </c>
    </row>
    <row r="33" spans="1:7" ht="14.4" customHeight="1" x14ac:dyDescent="0.35">
      <c r="A33" s="6">
        <v>46133</v>
      </c>
      <c r="B33" s="4">
        <v>9969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19</v>
      </c>
    </row>
    <row r="34" spans="1:7" ht="14.4" customHeight="1" x14ac:dyDescent="0.35">
      <c r="A34" s="6">
        <v>46133</v>
      </c>
      <c r="B34" s="4">
        <v>9969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40</v>
      </c>
    </row>
    <row r="35" spans="1:7" ht="14.4" customHeight="1" x14ac:dyDescent="0.35">
      <c r="A35" s="6">
        <v>46133</v>
      </c>
      <c r="B35" s="4">
        <v>9969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39</v>
      </c>
    </row>
    <row r="36" spans="1:7" ht="14.4" customHeight="1" x14ac:dyDescent="0.35">
      <c r="A36" s="6">
        <v>46133</v>
      </c>
      <c r="B36" s="4">
        <v>9969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36</v>
      </c>
    </row>
    <row r="37" spans="1:7" ht="14.4" customHeight="1" x14ac:dyDescent="0.35">
      <c r="A37" s="6">
        <v>46133</v>
      </c>
      <c r="B37" s="4">
        <v>9969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41</v>
      </c>
    </row>
    <row r="38" spans="1:7" ht="14.4" customHeight="1" x14ac:dyDescent="0.35">
      <c r="A38" s="6">
        <v>46133</v>
      </c>
      <c r="B38" s="4">
        <v>9969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43</v>
      </c>
    </row>
    <row r="39" spans="1:7" ht="14.4" customHeight="1" x14ac:dyDescent="0.35">
      <c r="A39" s="6">
        <v>46140</v>
      </c>
      <c r="B39" s="4">
        <v>9970</v>
      </c>
      <c r="C39" s="2" t="s">
        <v>0</v>
      </c>
      <c r="D39" s="22" t="s">
        <v>45</v>
      </c>
      <c r="E39" s="23"/>
      <c r="F39" s="24"/>
      <c r="G39" s="2" t="s">
        <v>19</v>
      </c>
    </row>
    <row r="40" spans="1:7" ht="14.4" customHeight="1" x14ac:dyDescent="0.35">
      <c r="A40" s="6">
        <v>46140</v>
      </c>
      <c r="B40" s="4">
        <v>9970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40</v>
      </c>
    </row>
    <row r="41" spans="1:7" ht="14.4" customHeight="1" x14ac:dyDescent="0.35">
      <c r="A41" s="6">
        <v>46140</v>
      </c>
      <c r="B41" s="4">
        <v>9970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39</v>
      </c>
    </row>
    <row r="42" spans="1:7" ht="14.4" customHeight="1" x14ac:dyDescent="0.35">
      <c r="A42" s="6">
        <v>46140</v>
      </c>
      <c r="B42" s="4">
        <v>9970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36</v>
      </c>
    </row>
    <row r="43" spans="1:7" ht="14.4" customHeight="1" x14ac:dyDescent="0.35">
      <c r="A43" s="6">
        <v>46140</v>
      </c>
      <c r="B43" s="4">
        <v>9970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41</v>
      </c>
    </row>
    <row r="44" spans="1:7" ht="14.4" customHeight="1" x14ac:dyDescent="0.35">
      <c r="A44" s="6">
        <v>46140</v>
      </c>
      <c r="B44" s="4">
        <v>9970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43</v>
      </c>
    </row>
    <row r="45" spans="1:7" ht="14.4" customHeight="1" x14ac:dyDescent="0.35">
      <c r="A45" s="6">
        <v>46141</v>
      </c>
      <c r="B45" s="4">
        <v>9971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19</v>
      </c>
    </row>
    <row r="46" spans="1:7" ht="14.4" customHeight="1" x14ac:dyDescent="0.35">
      <c r="A46" s="6">
        <v>46141</v>
      </c>
      <c r="B46" s="4">
        <v>9971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40</v>
      </c>
    </row>
    <row r="47" spans="1:7" ht="14.4" customHeight="1" x14ac:dyDescent="0.35">
      <c r="A47" s="6">
        <v>46141</v>
      </c>
      <c r="B47" s="4">
        <v>9971</v>
      </c>
      <c r="C47" s="2" t="s">
        <v>0</v>
      </c>
      <c r="D47" s="22" t="s">
        <v>45</v>
      </c>
      <c r="E47" s="23"/>
      <c r="F47" s="24"/>
      <c r="G47" s="2" t="s">
        <v>39</v>
      </c>
    </row>
    <row r="48" spans="1:7" ht="14.4" customHeight="1" x14ac:dyDescent="0.35">
      <c r="A48" s="6">
        <v>46141</v>
      </c>
      <c r="B48" s="4">
        <v>9971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36</v>
      </c>
    </row>
    <row r="49" spans="1:7" ht="14.4" customHeight="1" x14ac:dyDescent="0.35">
      <c r="A49" s="6">
        <v>46141</v>
      </c>
      <c r="B49" s="4">
        <v>9971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41</v>
      </c>
    </row>
    <row r="50" spans="1:7" ht="14.4" customHeight="1" x14ac:dyDescent="0.35">
      <c r="A50" s="6">
        <v>46141</v>
      </c>
      <c r="B50" s="4">
        <v>9971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43</v>
      </c>
    </row>
    <row r="51" spans="1:7" ht="14.4" customHeight="1" x14ac:dyDescent="0.35">
      <c r="A51" s="14">
        <v>46128</v>
      </c>
      <c r="B51" s="4">
        <v>281</v>
      </c>
      <c r="C51" s="2" t="s">
        <v>16</v>
      </c>
      <c r="D51" s="3">
        <v>75000</v>
      </c>
      <c r="E51" s="3">
        <f>+D51*15%</f>
        <v>11250</v>
      </c>
      <c r="F51" s="15">
        <f>+D51-E51</f>
        <v>63750</v>
      </c>
      <c r="G51" s="2" t="s">
        <v>19</v>
      </c>
    </row>
    <row r="52" spans="1:7" ht="14.4" customHeight="1" x14ac:dyDescent="0.35">
      <c r="A52" s="14">
        <v>46128</v>
      </c>
      <c r="B52" s="4">
        <v>281</v>
      </c>
      <c r="C52" s="2" t="s">
        <v>16</v>
      </c>
      <c r="D52" s="22" t="s">
        <v>45</v>
      </c>
      <c r="E52" s="23"/>
      <c r="F52" s="24"/>
      <c r="G52" s="2" t="s">
        <v>22</v>
      </c>
    </row>
    <row r="53" spans="1:7" ht="14.4" customHeight="1" x14ac:dyDescent="0.35">
      <c r="A53" s="14">
        <v>46128</v>
      </c>
      <c r="B53" s="4">
        <v>281</v>
      </c>
      <c r="C53" s="2" t="s">
        <v>16</v>
      </c>
      <c r="D53" s="3">
        <v>75000</v>
      </c>
      <c r="E53" s="3">
        <f>+D53*15%</f>
        <v>11250</v>
      </c>
      <c r="F53" s="15">
        <f>+D53-E53</f>
        <v>63750</v>
      </c>
      <c r="G53" s="2" t="s">
        <v>25</v>
      </c>
    </row>
    <row r="54" spans="1:7" ht="14.4" customHeight="1" x14ac:dyDescent="0.35">
      <c r="A54" s="14">
        <v>46128</v>
      </c>
      <c r="B54" s="4">
        <v>281</v>
      </c>
      <c r="C54" s="2" t="s">
        <v>16</v>
      </c>
      <c r="D54" s="3">
        <v>75000</v>
      </c>
      <c r="E54" s="3">
        <f t="shared" ref="E54:E55" si="10">+D54*15%</f>
        <v>11250</v>
      </c>
      <c r="F54" s="15">
        <f t="shared" ref="F54:F55" si="11">+D54-E54</f>
        <v>63750</v>
      </c>
      <c r="G54" s="2" t="s">
        <v>36</v>
      </c>
    </row>
    <row r="55" spans="1:7" ht="14.4" customHeight="1" x14ac:dyDescent="0.35">
      <c r="A55" s="14">
        <v>46128</v>
      </c>
      <c r="B55" s="4">
        <v>281</v>
      </c>
      <c r="C55" s="2" t="s">
        <v>16</v>
      </c>
      <c r="D55" s="3">
        <v>75000</v>
      </c>
      <c r="E55" s="3">
        <f t="shared" si="10"/>
        <v>11250</v>
      </c>
      <c r="F55" s="15">
        <f t="shared" si="11"/>
        <v>63750</v>
      </c>
      <c r="G55" s="2" t="s">
        <v>27</v>
      </c>
    </row>
    <row r="56" spans="1:7" ht="14.4" customHeight="1" x14ac:dyDescent="0.35">
      <c r="A56" s="14">
        <v>46133</v>
      </c>
      <c r="B56" s="4">
        <v>282</v>
      </c>
      <c r="C56" s="2" t="s">
        <v>16</v>
      </c>
      <c r="D56" s="3">
        <v>75000</v>
      </c>
      <c r="E56" s="3">
        <f>+D56*15%</f>
        <v>11250</v>
      </c>
      <c r="F56" s="15">
        <f>+D56-E56</f>
        <v>63750</v>
      </c>
      <c r="G56" s="2" t="s">
        <v>19</v>
      </c>
    </row>
    <row r="57" spans="1:7" ht="14.4" customHeight="1" x14ac:dyDescent="0.35">
      <c r="A57" s="14">
        <v>46133</v>
      </c>
      <c r="B57" s="4">
        <v>282</v>
      </c>
      <c r="C57" s="2" t="s">
        <v>16</v>
      </c>
      <c r="D57" s="3">
        <v>75000</v>
      </c>
      <c r="E57" s="3">
        <f>+D57*15%</f>
        <v>11250</v>
      </c>
      <c r="F57" s="15">
        <f>+D57-E57</f>
        <v>63750</v>
      </c>
      <c r="G57" s="2" t="s">
        <v>22</v>
      </c>
    </row>
    <row r="58" spans="1:7" ht="14.4" customHeight="1" x14ac:dyDescent="0.35">
      <c r="A58" s="14">
        <v>46133</v>
      </c>
      <c r="B58" s="4">
        <v>282</v>
      </c>
      <c r="C58" s="2" t="s">
        <v>16</v>
      </c>
      <c r="D58" s="3">
        <v>75000</v>
      </c>
      <c r="E58" s="3">
        <f>+D58*15%</f>
        <v>11250</v>
      </c>
      <c r="F58" s="15">
        <f>+D58-E58</f>
        <v>63750</v>
      </c>
      <c r="G58" s="2" t="s">
        <v>25</v>
      </c>
    </row>
    <row r="59" spans="1:7" ht="14.4" customHeight="1" x14ac:dyDescent="0.35">
      <c r="A59" s="14">
        <v>46133</v>
      </c>
      <c r="B59" s="4">
        <v>282</v>
      </c>
      <c r="C59" s="2" t="s">
        <v>16</v>
      </c>
      <c r="D59" s="3">
        <v>75000</v>
      </c>
      <c r="E59" s="3">
        <f t="shared" ref="E59:E60" si="12">+D59*15%</f>
        <v>11250</v>
      </c>
      <c r="F59" s="15">
        <f t="shared" ref="F59:F60" si="13">+D59-E59</f>
        <v>63750</v>
      </c>
      <c r="G59" s="2" t="s">
        <v>36</v>
      </c>
    </row>
    <row r="60" spans="1:7" ht="14.4" customHeight="1" x14ac:dyDescent="0.35">
      <c r="A60" s="14">
        <v>46133</v>
      </c>
      <c r="B60" s="4">
        <v>282</v>
      </c>
      <c r="C60" s="2" t="s">
        <v>16</v>
      </c>
      <c r="D60" s="3">
        <v>75000</v>
      </c>
      <c r="E60" s="3">
        <f t="shared" si="12"/>
        <v>11250</v>
      </c>
      <c r="F60" s="15">
        <f t="shared" si="13"/>
        <v>63750</v>
      </c>
      <c r="G60" s="2" t="s">
        <v>27</v>
      </c>
    </row>
    <row r="61" spans="1:7" ht="14.4" customHeight="1" x14ac:dyDescent="0.35">
      <c r="A61" s="14">
        <v>46142</v>
      </c>
      <c r="B61" s="4">
        <v>283</v>
      </c>
      <c r="C61" s="2" t="s">
        <v>16</v>
      </c>
      <c r="D61" s="3">
        <v>75000</v>
      </c>
      <c r="E61" s="3">
        <f>+D61*15%</f>
        <v>11250</v>
      </c>
      <c r="F61" s="15">
        <f>+D61-E61</f>
        <v>63750</v>
      </c>
      <c r="G61" s="2" t="s">
        <v>19</v>
      </c>
    </row>
    <row r="62" spans="1:7" ht="14.4" customHeight="1" x14ac:dyDescent="0.35">
      <c r="A62" s="14">
        <v>46142</v>
      </c>
      <c r="B62" s="4">
        <v>283</v>
      </c>
      <c r="C62" s="2" t="s">
        <v>16</v>
      </c>
      <c r="D62" s="3">
        <v>75000</v>
      </c>
      <c r="E62" s="3">
        <f>+D62*15%</f>
        <v>11250</v>
      </c>
      <c r="F62" s="15">
        <f>+D62-E62</f>
        <v>63750</v>
      </c>
      <c r="G62" s="2" t="s">
        <v>22</v>
      </c>
    </row>
    <row r="63" spans="1:7" ht="14.4" customHeight="1" x14ac:dyDescent="0.35">
      <c r="A63" s="14">
        <v>46142</v>
      </c>
      <c r="B63" s="4">
        <v>283</v>
      </c>
      <c r="C63" s="2" t="s">
        <v>16</v>
      </c>
      <c r="D63" s="3">
        <v>75000</v>
      </c>
      <c r="E63" s="3">
        <f>+D63*15%</f>
        <v>11250</v>
      </c>
      <c r="F63" s="15">
        <f>+D63-E63</f>
        <v>63750</v>
      </c>
      <c r="G63" s="2" t="s">
        <v>25</v>
      </c>
    </row>
    <row r="64" spans="1:7" ht="14.4" customHeight="1" x14ac:dyDescent="0.35">
      <c r="A64" s="14">
        <v>46142</v>
      </c>
      <c r="B64" s="4">
        <v>283</v>
      </c>
      <c r="C64" s="2" t="s">
        <v>16</v>
      </c>
      <c r="D64" s="3">
        <v>75000</v>
      </c>
      <c r="E64" s="3">
        <f t="shared" ref="E64:E70" si="14">+D64*15%</f>
        <v>11250</v>
      </c>
      <c r="F64" s="15">
        <f t="shared" ref="F64:F70" si="15">+D64-E64</f>
        <v>63750</v>
      </c>
      <c r="G64" s="2" t="s">
        <v>36</v>
      </c>
    </row>
    <row r="65" spans="1:7" ht="14.4" customHeight="1" x14ac:dyDescent="0.35">
      <c r="A65" s="14">
        <v>46142</v>
      </c>
      <c r="B65" s="4">
        <v>283</v>
      </c>
      <c r="C65" s="2" t="s">
        <v>16</v>
      </c>
      <c r="D65" s="3">
        <v>75000</v>
      </c>
      <c r="E65" s="3">
        <f t="shared" si="14"/>
        <v>11250</v>
      </c>
      <c r="F65" s="15">
        <f t="shared" si="15"/>
        <v>63750</v>
      </c>
      <c r="G65" s="2" t="s">
        <v>27</v>
      </c>
    </row>
    <row r="66" spans="1:7" ht="14.4" customHeight="1" x14ac:dyDescent="0.35">
      <c r="A66" s="14">
        <v>46118</v>
      </c>
      <c r="B66" s="4">
        <v>313</v>
      </c>
      <c r="C66" s="2" t="s">
        <v>1</v>
      </c>
      <c r="D66" s="3">
        <v>75000</v>
      </c>
      <c r="E66" s="3">
        <f t="shared" si="14"/>
        <v>11250</v>
      </c>
      <c r="F66" s="15">
        <f t="shared" si="15"/>
        <v>63750</v>
      </c>
      <c r="G66" s="2" t="s">
        <v>41</v>
      </c>
    </row>
    <row r="67" spans="1:7" x14ac:dyDescent="0.35">
      <c r="A67" s="14">
        <v>46118</v>
      </c>
      <c r="B67" s="4">
        <v>313</v>
      </c>
      <c r="C67" s="2" t="s">
        <v>1</v>
      </c>
      <c r="D67" s="3">
        <v>75000</v>
      </c>
      <c r="E67" s="3">
        <f t="shared" si="14"/>
        <v>11250</v>
      </c>
      <c r="F67" s="15">
        <f t="shared" si="15"/>
        <v>63750</v>
      </c>
      <c r="G67" s="2" t="s">
        <v>39</v>
      </c>
    </row>
    <row r="68" spans="1:7" x14ac:dyDescent="0.35">
      <c r="A68" s="14">
        <v>46118</v>
      </c>
      <c r="B68" s="4">
        <v>313</v>
      </c>
      <c r="C68" s="2" t="s">
        <v>1</v>
      </c>
      <c r="D68" s="3">
        <v>75000</v>
      </c>
      <c r="E68" s="3">
        <f t="shared" si="14"/>
        <v>11250</v>
      </c>
      <c r="F68" s="15">
        <f t="shared" si="15"/>
        <v>63750</v>
      </c>
      <c r="G68" s="2" t="s">
        <v>27</v>
      </c>
    </row>
    <row r="69" spans="1:7" x14ac:dyDescent="0.35">
      <c r="A69" s="14">
        <v>46118</v>
      </c>
      <c r="B69" s="4">
        <v>313</v>
      </c>
      <c r="C69" s="2" t="s">
        <v>1</v>
      </c>
      <c r="D69" s="3">
        <v>75000</v>
      </c>
      <c r="E69" s="3">
        <f t="shared" si="14"/>
        <v>11250</v>
      </c>
      <c r="F69" s="15">
        <f t="shared" si="15"/>
        <v>63750</v>
      </c>
      <c r="G69" s="2" t="s">
        <v>36</v>
      </c>
    </row>
    <row r="70" spans="1:7" x14ac:dyDescent="0.35">
      <c r="A70" s="14">
        <v>46118</v>
      </c>
      <c r="B70" s="4">
        <v>313</v>
      </c>
      <c r="C70" s="2" t="s">
        <v>1</v>
      </c>
      <c r="D70" s="3">
        <v>75000</v>
      </c>
      <c r="E70" s="3">
        <f t="shared" si="14"/>
        <v>11250</v>
      </c>
      <c r="F70" s="15">
        <f t="shared" si="15"/>
        <v>63750</v>
      </c>
      <c r="G70" s="2" t="s">
        <v>38</v>
      </c>
    </row>
    <row r="71" spans="1:7" ht="14.4" customHeight="1" x14ac:dyDescent="0.35">
      <c r="A71" s="14">
        <v>46141</v>
      </c>
      <c r="B71" s="4">
        <v>314</v>
      </c>
      <c r="C71" s="2" t="s">
        <v>1</v>
      </c>
      <c r="D71" s="3">
        <v>75000</v>
      </c>
      <c r="E71" s="3">
        <f t="shared" ref="E71:E78" si="16">+D71*15%</f>
        <v>11250</v>
      </c>
      <c r="F71" s="15">
        <f t="shared" ref="F71:F78" si="17">+D71-E71</f>
        <v>63750</v>
      </c>
      <c r="G71" s="2" t="s">
        <v>41</v>
      </c>
    </row>
    <row r="72" spans="1:7" x14ac:dyDescent="0.35">
      <c r="A72" s="14">
        <v>46141</v>
      </c>
      <c r="B72" s="4">
        <v>314</v>
      </c>
      <c r="C72" s="2" t="s">
        <v>1</v>
      </c>
      <c r="D72" s="3">
        <v>75000</v>
      </c>
      <c r="E72" s="3">
        <f t="shared" si="16"/>
        <v>11250</v>
      </c>
      <c r="F72" s="15">
        <f t="shared" si="17"/>
        <v>63750</v>
      </c>
      <c r="G72" s="2" t="s">
        <v>39</v>
      </c>
    </row>
    <row r="73" spans="1:7" x14ac:dyDescent="0.35">
      <c r="A73" s="14">
        <v>46141</v>
      </c>
      <c r="B73" s="4">
        <v>314</v>
      </c>
      <c r="C73" s="2" t="s">
        <v>1</v>
      </c>
      <c r="D73" s="3">
        <v>75000</v>
      </c>
      <c r="E73" s="3">
        <f t="shared" si="16"/>
        <v>11250</v>
      </c>
      <c r="F73" s="15">
        <f t="shared" si="17"/>
        <v>63750</v>
      </c>
      <c r="G73" s="2" t="s">
        <v>27</v>
      </c>
    </row>
    <row r="74" spans="1:7" x14ac:dyDescent="0.35">
      <c r="A74" s="14">
        <v>46141</v>
      </c>
      <c r="B74" s="4">
        <v>314</v>
      </c>
      <c r="C74" s="2" t="s">
        <v>1</v>
      </c>
      <c r="D74" s="3">
        <v>75000</v>
      </c>
      <c r="E74" s="3">
        <f t="shared" si="16"/>
        <v>11250</v>
      </c>
      <c r="F74" s="15">
        <f t="shared" si="17"/>
        <v>63750</v>
      </c>
      <c r="G74" s="2" t="s">
        <v>36</v>
      </c>
    </row>
    <row r="75" spans="1:7" x14ac:dyDescent="0.35">
      <c r="A75" s="14">
        <v>46141</v>
      </c>
      <c r="B75" s="4">
        <v>314</v>
      </c>
      <c r="C75" s="2" t="s">
        <v>1</v>
      </c>
      <c r="D75" s="3">
        <v>75000</v>
      </c>
      <c r="E75" s="3">
        <f t="shared" si="16"/>
        <v>11250</v>
      </c>
      <c r="F75" s="15">
        <f t="shared" si="17"/>
        <v>63750</v>
      </c>
      <c r="G75" s="2" t="s">
        <v>38</v>
      </c>
    </row>
    <row r="76" spans="1:7" x14ac:dyDescent="0.35">
      <c r="A76" s="14">
        <v>46122</v>
      </c>
      <c r="B76" s="4">
        <v>775</v>
      </c>
      <c r="C76" s="2" t="s">
        <v>13</v>
      </c>
      <c r="D76" s="3">
        <v>75000</v>
      </c>
      <c r="E76" s="3">
        <f t="shared" si="16"/>
        <v>11250</v>
      </c>
      <c r="F76" s="15">
        <f t="shared" si="17"/>
        <v>63750</v>
      </c>
      <c r="G76" s="2" t="s">
        <v>24</v>
      </c>
    </row>
    <row r="77" spans="1:7" x14ac:dyDescent="0.35">
      <c r="A77" s="14">
        <v>46122</v>
      </c>
      <c r="B77" s="4">
        <v>775</v>
      </c>
      <c r="C77" s="2" t="s">
        <v>13</v>
      </c>
      <c r="D77" s="22" t="s">
        <v>45</v>
      </c>
      <c r="E77" s="23"/>
      <c r="F77" s="24"/>
      <c r="G77" s="2" t="s">
        <v>44</v>
      </c>
    </row>
    <row r="78" spans="1:7" x14ac:dyDescent="0.35">
      <c r="A78" s="14">
        <v>46122</v>
      </c>
      <c r="B78" s="4">
        <v>775</v>
      </c>
      <c r="C78" s="2" t="s">
        <v>13</v>
      </c>
      <c r="D78" s="3">
        <v>75000</v>
      </c>
      <c r="E78" s="3">
        <f t="shared" si="16"/>
        <v>11250</v>
      </c>
      <c r="F78" s="15">
        <f t="shared" si="17"/>
        <v>63750</v>
      </c>
      <c r="G78" s="2" t="s">
        <v>19</v>
      </c>
    </row>
    <row r="79" spans="1:7" x14ac:dyDescent="0.35">
      <c r="A79" s="14">
        <v>46122</v>
      </c>
      <c r="B79" s="4">
        <v>775</v>
      </c>
      <c r="C79" s="2" t="s">
        <v>13</v>
      </c>
      <c r="D79" s="3">
        <v>75000</v>
      </c>
      <c r="E79" s="3">
        <f>+D79*15%</f>
        <v>11250</v>
      </c>
      <c r="F79" s="15">
        <f>+D79-E79</f>
        <v>63750</v>
      </c>
      <c r="G79" s="2" t="s">
        <v>43</v>
      </c>
    </row>
    <row r="80" spans="1:7" x14ac:dyDescent="0.35">
      <c r="A80" s="14">
        <v>46122</v>
      </c>
      <c r="B80" s="4">
        <v>775</v>
      </c>
      <c r="C80" s="2" t="s">
        <v>13</v>
      </c>
      <c r="D80" s="3">
        <v>75000</v>
      </c>
      <c r="E80" s="3">
        <f>+D80*15%</f>
        <v>11250</v>
      </c>
      <c r="F80" s="15">
        <f>+D80-E80</f>
        <v>63750</v>
      </c>
      <c r="G80" s="2" t="s">
        <v>41</v>
      </c>
    </row>
    <row r="81" spans="1:7" x14ac:dyDescent="0.35">
      <c r="A81" s="14">
        <v>46140</v>
      </c>
      <c r="B81" s="4">
        <v>776</v>
      </c>
      <c r="C81" s="2" t="s">
        <v>13</v>
      </c>
      <c r="D81" s="3">
        <v>75000</v>
      </c>
      <c r="E81" s="3">
        <f t="shared" ref="E81" si="18">+D81*15%</f>
        <v>11250</v>
      </c>
      <c r="F81" s="15">
        <f t="shared" ref="F81" si="19">+D81-E81</f>
        <v>63750</v>
      </c>
      <c r="G81" s="2" t="s">
        <v>24</v>
      </c>
    </row>
    <row r="82" spans="1:7" x14ac:dyDescent="0.35">
      <c r="A82" s="14">
        <v>46140</v>
      </c>
      <c r="B82" s="4">
        <v>776</v>
      </c>
      <c r="C82" s="2" t="s">
        <v>13</v>
      </c>
      <c r="D82" s="3">
        <v>75000</v>
      </c>
      <c r="E82" s="3">
        <f t="shared" ref="E82" si="20">+D82*15%</f>
        <v>11250</v>
      </c>
      <c r="F82" s="15">
        <f t="shared" ref="F82" si="21">+D82-E82</f>
        <v>63750</v>
      </c>
      <c r="G82" s="2" t="s">
        <v>44</v>
      </c>
    </row>
    <row r="83" spans="1:7" x14ac:dyDescent="0.35">
      <c r="A83" s="14">
        <v>46140</v>
      </c>
      <c r="B83" s="4">
        <v>776</v>
      </c>
      <c r="C83" s="2" t="s">
        <v>13</v>
      </c>
      <c r="D83" s="3">
        <v>75000</v>
      </c>
      <c r="E83" s="3">
        <f t="shared" ref="E83" si="22">+D83*15%</f>
        <v>11250</v>
      </c>
      <c r="F83" s="15">
        <f t="shared" ref="F83" si="23">+D83-E83</f>
        <v>63750</v>
      </c>
      <c r="G83" s="2" t="s">
        <v>19</v>
      </c>
    </row>
    <row r="84" spans="1:7" x14ac:dyDescent="0.35">
      <c r="A84" s="14">
        <v>46140</v>
      </c>
      <c r="B84" s="4">
        <v>776</v>
      </c>
      <c r="C84" s="2" t="s">
        <v>13</v>
      </c>
      <c r="D84" s="3">
        <v>75000</v>
      </c>
      <c r="E84" s="3">
        <f>+D84*15%</f>
        <v>11250</v>
      </c>
      <c r="F84" s="15">
        <f>+D84-E84</f>
        <v>63750</v>
      </c>
      <c r="G84" s="2" t="s">
        <v>43</v>
      </c>
    </row>
    <row r="85" spans="1:7" x14ac:dyDescent="0.35">
      <c r="A85" s="14">
        <v>46140</v>
      </c>
      <c r="B85" s="4">
        <v>776</v>
      </c>
      <c r="C85" s="2" t="s">
        <v>13</v>
      </c>
      <c r="D85" s="3">
        <v>75000</v>
      </c>
      <c r="E85" s="3">
        <f>+D85*15%</f>
        <v>11250</v>
      </c>
      <c r="F85" s="15">
        <f>+D85-E85</f>
        <v>63750</v>
      </c>
      <c r="G85" s="2" t="s">
        <v>41</v>
      </c>
    </row>
    <row r="86" spans="1:7" x14ac:dyDescent="0.35">
      <c r="A86" s="14">
        <v>46122</v>
      </c>
      <c r="B86" s="4">
        <v>850</v>
      </c>
      <c r="C86" s="2" t="s">
        <v>14</v>
      </c>
      <c r="D86" s="3">
        <v>75000</v>
      </c>
      <c r="E86" s="3">
        <f>+D86*15%</f>
        <v>11250</v>
      </c>
      <c r="F86" s="15">
        <f>+D86-E86</f>
        <v>63750</v>
      </c>
      <c r="G86" s="2" t="s">
        <v>24</v>
      </c>
    </row>
    <row r="87" spans="1:7" x14ac:dyDescent="0.35">
      <c r="A87" s="14">
        <v>46122</v>
      </c>
      <c r="B87" s="4">
        <v>850</v>
      </c>
      <c r="C87" s="2" t="s">
        <v>14</v>
      </c>
      <c r="D87" s="22" t="s">
        <v>45</v>
      </c>
      <c r="E87" s="23"/>
      <c r="F87" s="24"/>
      <c r="G87" s="2" t="s">
        <v>44</v>
      </c>
    </row>
    <row r="88" spans="1:7" x14ac:dyDescent="0.35">
      <c r="A88" s="14">
        <v>46122</v>
      </c>
      <c r="B88" s="4">
        <v>850</v>
      </c>
      <c r="C88" s="2" t="s">
        <v>14</v>
      </c>
      <c r="D88" s="3">
        <v>75000</v>
      </c>
      <c r="E88" s="3">
        <f t="shared" ref="E88" si="24">+D88*15%</f>
        <v>11250</v>
      </c>
      <c r="F88" s="15">
        <f t="shared" ref="F88" si="25">+D88-E88</f>
        <v>63750</v>
      </c>
      <c r="G88" s="2" t="s">
        <v>19</v>
      </c>
    </row>
    <row r="89" spans="1:7" x14ac:dyDescent="0.35">
      <c r="A89" s="14">
        <v>46122</v>
      </c>
      <c r="B89" s="4">
        <v>850</v>
      </c>
      <c r="C89" s="2" t="s">
        <v>14</v>
      </c>
      <c r="D89" s="3">
        <v>75000</v>
      </c>
      <c r="E89" s="3">
        <f>+D89*15%</f>
        <v>11250</v>
      </c>
      <c r="F89" s="15">
        <f>+D89-E89</f>
        <v>63750</v>
      </c>
      <c r="G89" s="2" t="s">
        <v>43</v>
      </c>
    </row>
    <row r="90" spans="1:7" x14ac:dyDescent="0.35">
      <c r="A90" s="14">
        <v>46122</v>
      </c>
      <c r="B90" s="4">
        <v>850</v>
      </c>
      <c r="C90" s="2" t="s">
        <v>14</v>
      </c>
      <c r="D90" s="3">
        <v>75000</v>
      </c>
      <c r="E90" s="3">
        <f>+D90*15%</f>
        <v>11250</v>
      </c>
      <c r="F90" s="15">
        <f>+D90-E90</f>
        <v>63750</v>
      </c>
      <c r="G90" s="2" t="s">
        <v>41</v>
      </c>
    </row>
    <row r="91" spans="1:7" x14ac:dyDescent="0.35">
      <c r="A91" s="14">
        <v>46140</v>
      </c>
      <c r="B91" s="4">
        <v>851</v>
      </c>
      <c r="C91" s="2" t="s">
        <v>14</v>
      </c>
      <c r="D91" s="3">
        <v>75000</v>
      </c>
      <c r="E91" s="3">
        <f>+D91*15%</f>
        <v>11250</v>
      </c>
      <c r="F91" s="15">
        <f>+D91-E91</f>
        <v>63750</v>
      </c>
      <c r="G91" s="2" t="s">
        <v>24</v>
      </c>
    </row>
    <row r="92" spans="1:7" x14ac:dyDescent="0.35">
      <c r="A92" s="14">
        <v>46140</v>
      </c>
      <c r="B92" s="4">
        <v>851</v>
      </c>
      <c r="C92" s="2" t="s">
        <v>14</v>
      </c>
      <c r="D92" s="3">
        <v>75000</v>
      </c>
      <c r="E92" s="3">
        <f>+D92*15%</f>
        <v>11250</v>
      </c>
      <c r="F92" s="15">
        <f>+D92-E92</f>
        <v>63750</v>
      </c>
      <c r="G92" s="2" t="s">
        <v>44</v>
      </c>
    </row>
    <row r="93" spans="1:7" x14ac:dyDescent="0.35">
      <c r="A93" s="14">
        <v>46140</v>
      </c>
      <c r="B93" s="4">
        <v>851</v>
      </c>
      <c r="C93" s="2" t="s">
        <v>14</v>
      </c>
      <c r="D93" s="3">
        <v>75000</v>
      </c>
      <c r="E93" s="3">
        <f t="shared" ref="E93" si="26">+D93*15%</f>
        <v>11250</v>
      </c>
      <c r="F93" s="15">
        <f t="shared" ref="F93" si="27">+D93-E93</f>
        <v>63750</v>
      </c>
      <c r="G93" s="2" t="s">
        <v>19</v>
      </c>
    </row>
    <row r="94" spans="1:7" x14ac:dyDescent="0.35">
      <c r="A94" s="14">
        <v>46140</v>
      </c>
      <c r="B94" s="4">
        <v>851</v>
      </c>
      <c r="C94" s="2" t="s">
        <v>14</v>
      </c>
      <c r="D94" s="3">
        <v>75000</v>
      </c>
      <c r="E94" s="3">
        <f>+D94*15%</f>
        <v>11250</v>
      </c>
      <c r="F94" s="15">
        <f>+D94-E94</f>
        <v>63750</v>
      </c>
      <c r="G94" s="2" t="s">
        <v>43</v>
      </c>
    </row>
    <row r="95" spans="1:7" x14ac:dyDescent="0.35">
      <c r="A95" s="14">
        <v>46140</v>
      </c>
      <c r="B95" s="4">
        <v>851</v>
      </c>
      <c r="C95" s="2" t="s">
        <v>14</v>
      </c>
      <c r="D95" s="3">
        <v>75000</v>
      </c>
      <c r="E95" s="3">
        <f>+D95*15%</f>
        <v>11250</v>
      </c>
      <c r="F95" s="15">
        <f>+D95-E95</f>
        <v>63750</v>
      </c>
      <c r="G95" s="2" t="s">
        <v>41</v>
      </c>
    </row>
    <row r="96" spans="1:7" x14ac:dyDescent="0.35">
      <c r="D96" s="13"/>
    </row>
    <row r="97" spans="4:4" x14ac:dyDescent="0.35">
      <c r="D97" s="13"/>
    </row>
  </sheetData>
  <autoFilter ref="A1:G95" xr:uid="{52C3D876-953F-4106-A5C2-F5A53172588B}"/>
  <mergeCells count="9">
    <mergeCell ref="D77:F77"/>
    <mergeCell ref="D87:F87"/>
    <mergeCell ref="D39:F39"/>
    <mergeCell ref="D47:F47"/>
    <mergeCell ref="D4:F4"/>
    <mergeCell ref="D18:F18"/>
    <mergeCell ref="D20:F20"/>
    <mergeCell ref="D8:F8"/>
    <mergeCell ref="D52:F52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13FA8C-7F84-4330-BBF7-0F3D56335862}">
          <x14:formula1>
            <xm:f>LP!$E$1:$E$12</xm:f>
          </x14:formula1>
          <xm:sqref>C2:C7 C9:C15 C17:C67 C71:C72</xm:sqref>
        </x14:dataValidation>
        <x14:dataValidation type="list" allowBlank="1" showInputMessage="1" showErrorMessage="1" xr:uid="{3B0605A7-E998-4314-AC3D-CA171ACCAEA7}">
          <x14:formula1>
            <xm:f>LP!$C$2:$C$21</xm:f>
          </x14:formula1>
          <xm:sqref>G2:G7 G9:G15 G17:G67 G71:G72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dimension ref="A1:G123"/>
  <sheetViews>
    <sheetView zoomScaleNormal="100" workbookViewId="0">
      <pane ySplit="1" topLeftCell="A2" activePane="bottomLeft" state="frozen"/>
      <selection pane="bottomLeft" activeCell="E77" sqref="E77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>
        <v>46153</v>
      </c>
      <c r="B2" s="4">
        <v>508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x14ac:dyDescent="0.35">
      <c r="A3" s="6">
        <v>46153</v>
      </c>
      <c r="B3" s="4">
        <v>508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5">
      <c r="A4" s="6">
        <v>46153</v>
      </c>
      <c r="B4" s="4">
        <v>508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5">
      <c r="A5" s="14">
        <v>46160</v>
      </c>
      <c r="B5" s="4">
        <v>58</v>
      </c>
      <c r="C5" s="2" t="s">
        <v>17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36</v>
      </c>
    </row>
    <row r="6" spans="1:7" x14ac:dyDescent="0.35">
      <c r="A6" s="6">
        <v>46148</v>
      </c>
      <c r="B6" s="4">
        <v>139</v>
      </c>
      <c r="C6" s="2" t="s">
        <v>20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19</v>
      </c>
    </row>
    <row r="7" spans="1:7" x14ac:dyDescent="0.35">
      <c r="A7" s="6">
        <v>46148</v>
      </c>
      <c r="B7" s="4">
        <v>139</v>
      </c>
      <c r="C7" s="2" t="s">
        <v>20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27</v>
      </c>
    </row>
    <row r="8" spans="1:7" x14ac:dyDescent="0.35">
      <c r="A8" s="6">
        <v>46149</v>
      </c>
      <c r="B8" s="4">
        <v>190</v>
      </c>
      <c r="C8" s="2" t="s">
        <v>11</v>
      </c>
      <c r="D8" s="3">
        <v>50000</v>
      </c>
      <c r="E8" s="3">
        <f t="shared" ref="E8:E10" si="2">D8*15%</f>
        <v>7500</v>
      </c>
      <c r="F8" s="3">
        <f t="shared" ref="F8:F10" si="3">D8-E8</f>
        <v>42500</v>
      </c>
      <c r="G8" s="2" t="s">
        <v>40</v>
      </c>
    </row>
    <row r="9" spans="1:7" x14ac:dyDescent="0.35">
      <c r="A9" s="6">
        <v>46149</v>
      </c>
      <c r="B9" s="4">
        <v>190</v>
      </c>
      <c r="C9" s="2" t="s">
        <v>11</v>
      </c>
      <c r="D9" s="3">
        <v>50000</v>
      </c>
      <c r="E9" s="3">
        <f t="shared" si="2"/>
        <v>7500</v>
      </c>
      <c r="F9" s="3">
        <f t="shared" si="3"/>
        <v>42500</v>
      </c>
      <c r="G9" s="2" t="s">
        <v>43</v>
      </c>
    </row>
    <row r="10" spans="1:7" x14ac:dyDescent="0.35">
      <c r="A10" s="6">
        <v>46149</v>
      </c>
      <c r="B10" s="4">
        <v>190</v>
      </c>
      <c r="C10" s="2" t="s">
        <v>11</v>
      </c>
      <c r="D10" s="3">
        <v>50000</v>
      </c>
      <c r="E10" s="3">
        <f t="shared" si="2"/>
        <v>7500</v>
      </c>
      <c r="F10" s="3">
        <f t="shared" si="3"/>
        <v>42500</v>
      </c>
      <c r="G10" s="2" t="s">
        <v>41</v>
      </c>
    </row>
    <row r="11" spans="1:7" x14ac:dyDescent="0.35">
      <c r="A11" s="6">
        <v>46156</v>
      </c>
      <c r="B11" s="4">
        <v>191</v>
      </c>
      <c r="C11" s="2" t="s">
        <v>11</v>
      </c>
      <c r="D11" s="3">
        <v>50000</v>
      </c>
      <c r="E11" s="3">
        <f t="shared" ref="E11:E13" si="4">D11*15%</f>
        <v>7500</v>
      </c>
      <c r="F11" s="3">
        <f t="shared" ref="F11:F13" si="5">D11-E11</f>
        <v>42500</v>
      </c>
      <c r="G11" s="2" t="s">
        <v>40</v>
      </c>
    </row>
    <row r="12" spans="1:7" x14ac:dyDescent="0.35">
      <c r="A12" s="6">
        <v>46156</v>
      </c>
      <c r="B12" s="4">
        <v>191</v>
      </c>
      <c r="C12" s="2" t="s">
        <v>11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43</v>
      </c>
    </row>
    <row r="13" spans="1:7" x14ac:dyDescent="0.35">
      <c r="A13" s="6">
        <v>46156</v>
      </c>
      <c r="B13" s="4">
        <v>191</v>
      </c>
      <c r="C13" s="2" t="s">
        <v>11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41</v>
      </c>
    </row>
    <row r="14" spans="1:7" x14ac:dyDescent="0.35">
      <c r="A14" s="6">
        <v>46163</v>
      </c>
      <c r="B14" s="4">
        <v>192</v>
      </c>
      <c r="C14" s="2" t="s">
        <v>11</v>
      </c>
      <c r="D14" s="22" t="s">
        <v>45</v>
      </c>
      <c r="E14" s="23"/>
      <c r="F14" s="24"/>
      <c r="G14" s="2" t="s">
        <v>40</v>
      </c>
    </row>
    <row r="15" spans="1:7" x14ac:dyDescent="0.35">
      <c r="A15" s="6">
        <v>46163</v>
      </c>
      <c r="B15" s="4">
        <v>192</v>
      </c>
      <c r="C15" s="2" t="s">
        <v>11</v>
      </c>
      <c r="D15" s="3">
        <v>50000</v>
      </c>
      <c r="E15" s="3">
        <f t="shared" ref="E15:E17" si="6">D15*15%</f>
        <v>7500</v>
      </c>
      <c r="F15" s="3">
        <f t="shared" ref="F15:F17" si="7">D15-E15</f>
        <v>42500</v>
      </c>
      <c r="G15" s="2" t="s">
        <v>43</v>
      </c>
    </row>
    <row r="16" spans="1:7" x14ac:dyDescent="0.35">
      <c r="A16" s="6">
        <v>46163</v>
      </c>
      <c r="B16" s="4">
        <v>192</v>
      </c>
      <c r="C16" s="2" t="s">
        <v>11</v>
      </c>
      <c r="D16" s="3">
        <v>50000</v>
      </c>
      <c r="E16" s="3">
        <f t="shared" si="6"/>
        <v>7500</v>
      </c>
      <c r="F16" s="3">
        <f t="shared" si="7"/>
        <v>42500</v>
      </c>
      <c r="G16" s="2" t="s">
        <v>41</v>
      </c>
    </row>
    <row r="17" spans="1:7" x14ac:dyDescent="0.35">
      <c r="A17" s="6">
        <v>46162</v>
      </c>
      <c r="B17" s="4">
        <v>196</v>
      </c>
      <c r="C17" s="2" t="s">
        <v>21</v>
      </c>
      <c r="D17" s="3">
        <v>50000</v>
      </c>
      <c r="E17" s="3">
        <f t="shared" si="6"/>
        <v>7500</v>
      </c>
      <c r="F17" s="3">
        <f t="shared" si="7"/>
        <v>42500</v>
      </c>
      <c r="G17" s="2" t="s">
        <v>19</v>
      </c>
    </row>
    <row r="18" spans="1:7" ht="28" x14ac:dyDescent="0.35">
      <c r="A18" s="6">
        <v>46163</v>
      </c>
      <c r="B18" s="4">
        <v>92</v>
      </c>
      <c r="C18" s="2" t="s">
        <v>18</v>
      </c>
      <c r="D18" s="3">
        <v>50000</v>
      </c>
      <c r="E18" s="3">
        <v>7500</v>
      </c>
      <c r="F18" s="3">
        <v>42500</v>
      </c>
      <c r="G18" s="2" t="s">
        <v>43</v>
      </c>
    </row>
    <row r="19" spans="1:7" ht="28" x14ac:dyDescent="0.35">
      <c r="A19" s="6">
        <v>46163</v>
      </c>
      <c r="B19" s="4">
        <v>92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44</v>
      </c>
    </row>
    <row r="20" spans="1:7" ht="28" x14ac:dyDescent="0.35">
      <c r="A20" s="6">
        <v>46163</v>
      </c>
      <c r="B20" s="4">
        <v>92</v>
      </c>
      <c r="C20" s="2" t="s">
        <v>18</v>
      </c>
      <c r="D20" s="3">
        <v>50000</v>
      </c>
      <c r="E20" s="3">
        <v>7500</v>
      </c>
      <c r="F20" s="3">
        <v>42500</v>
      </c>
      <c r="G20" s="2" t="s">
        <v>27</v>
      </c>
    </row>
    <row r="21" spans="1:7" x14ac:dyDescent="0.35">
      <c r="A21" s="6">
        <v>46146</v>
      </c>
      <c r="B21" s="4">
        <v>141</v>
      </c>
      <c r="C21" s="2" t="s">
        <v>34</v>
      </c>
      <c r="D21" s="3">
        <v>50000</v>
      </c>
      <c r="E21" s="3">
        <v>7500</v>
      </c>
      <c r="F21" s="3">
        <v>42500</v>
      </c>
      <c r="G21" s="2" t="s">
        <v>36</v>
      </c>
    </row>
    <row r="22" spans="1:7" x14ac:dyDescent="0.35">
      <c r="A22" s="6">
        <v>46171</v>
      </c>
      <c r="B22" s="4">
        <v>142</v>
      </c>
      <c r="C22" s="2" t="s">
        <v>34</v>
      </c>
      <c r="D22" s="3">
        <v>50000</v>
      </c>
      <c r="E22" s="3">
        <v>7500</v>
      </c>
      <c r="F22" s="3">
        <v>42500</v>
      </c>
      <c r="G22" s="2" t="s">
        <v>36</v>
      </c>
    </row>
    <row r="23" spans="1:7" ht="14.4" customHeight="1" x14ac:dyDescent="0.35">
      <c r="A23" s="6">
        <v>46147</v>
      </c>
      <c r="B23" s="4">
        <v>9972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19</v>
      </c>
    </row>
    <row r="24" spans="1:7" ht="14.4" customHeight="1" x14ac:dyDescent="0.35">
      <c r="A24" s="6">
        <v>46147</v>
      </c>
      <c r="B24" s="4">
        <v>9972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40</v>
      </c>
    </row>
    <row r="25" spans="1:7" ht="14.4" customHeight="1" x14ac:dyDescent="0.35">
      <c r="A25" s="6">
        <v>46147</v>
      </c>
      <c r="B25" s="4">
        <v>9972</v>
      </c>
      <c r="C25" s="2" t="s">
        <v>0</v>
      </c>
      <c r="D25" s="22" t="s">
        <v>45</v>
      </c>
      <c r="E25" s="23"/>
      <c r="F25" s="24"/>
      <c r="G25" s="2" t="s">
        <v>39</v>
      </c>
    </row>
    <row r="26" spans="1:7" ht="14.4" customHeight="1" x14ac:dyDescent="0.35">
      <c r="A26" s="6">
        <v>46147</v>
      </c>
      <c r="B26" s="4">
        <v>9972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36</v>
      </c>
    </row>
    <row r="27" spans="1:7" ht="14.4" customHeight="1" x14ac:dyDescent="0.35">
      <c r="A27" s="6">
        <v>46147</v>
      </c>
      <c r="B27" s="4">
        <v>9972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41</v>
      </c>
    </row>
    <row r="28" spans="1:7" ht="14.4" customHeight="1" x14ac:dyDescent="0.35">
      <c r="A28" s="6">
        <v>46147</v>
      </c>
      <c r="B28" s="4">
        <v>9972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43</v>
      </c>
    </row>
    <row r="29" spans="1:7" ht="14.4" customHeight="1" x14ac:dyDescent="0.35">
      <c r="A29" s="6">
        <v>46148</v>
      </c>
      <c r="B29" s="4">
        <v>9973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19</v>
      </c>
    </row>
    <row r="30" spans="1:7" ht="14.4" customHeight="1" x14ac:dyDescent="0.35">
      <c r="A30" s="6">
        <v>46148</v>
      </c>
      <c r="B30" s="4">
        <v>9973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40</v>
      </c>
    </row>
    <row r="31" spans="1:7" ht="14.4" customHeight="1" x14ac:dyDescent="0.35">
      <c r="A31" s="6">
        <v>46148</v>
      </c>
      <c r="B31" s="4">
        <v>9973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39</v>
      </c>
    </row>
    <row r="32" spans="1:7" ht="14.4" customHeight="1" x14ac:dyDescent="0.35">
      <c r="A32" s="6">
        <v>46148</v>
      </c>
      <c r="B32" s="4">
        <v>9973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36</v>
      </c>
    </row>
    <row r="33" spans="1:7" ht="14.4" customHeight="1" x14ac:dyDescent="0.35">
      <c r="A33" s="6">
        <v>46148</v>
      </c>
      <c r="B33" s="4">
        <v>9973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41</v>
      </c>
    </row>
    <row r="34" spans="1:7" ht="14.4" customHeight="1" x14ac:dyDescent="0.35">
      <c r="A34" s="6">
        <v>46148</v>
      </c>
      <c r="B34" s="4">
        <v>9973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43</v>
      </c>
    </row>
    <row r="35" spans="1:7" ht="14.4" customHeight="1" x14ac:dyDescent="0.35">
      <c r="A35" s="6">
        <v>46154</v>
      </c>
      <c r="B35" s="4">
        <v>9974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19</v>
      </c>
    </row>
    <row r="36" spans="1:7" ht="14.4" customHeight="1" x14ac:dyDescent="0.35">
      <c r="A36" s="6">
        <v>46154</v>
      </c>
      <c r="B36" s="4">
        <v>9974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40</v>
      </c>
    </row>
    <row r="37" spans="1:7" ht="14.4" customHeight="1" x14ac:dyDescent="0.35">
      <c r="A37" s="6">
        <v>46154</v>
      </c>
      <c r="B37" s="4">
        <v>9974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39</v>
      </c>
    </row>
    <row r="38" spans="1:7" ht="14.4" customHeight="1" x14ac:dyDescent="0.35">
      <c r="A38" s="6">
        <v>46154</v>
      </c>
      <c r="B38" s="4">
        <v>9974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36</v>
      </c>
    </row>
    <row r="39" spans="1:7" ht="14.4" customHeight="1" x14ac:dyDescent="0.35">
      <c r="A39" s="6">
        <v>46154</v>
      </c>
      <c r="B39" s="4">
        <v>9974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41</v>
      </c>
    </row>
    <row r="40" spans="1:7" ht="14.4" customHeight="1" x14ac:dyDescent="0.35">
      <c r="A40" s="6">
        <v>46154</v>
      </c>
      <c r="B40" s="4">
        <v>9974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43</v>
      </c>
    </row>
    <row r="41" spans="1:7" ht="14.4" customHeight="1" x14ac:dyDescent="0.35">
      <c r="A41" s="6">
        <v>46161</v>
      </c>
      <c r="B41" s="4">
        <v>9975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19</v>
      </c>
    </row>
    <row r="42" spans="1:7" ht="14.4" customHeight="1" x14ac:dyDescent="0.35">
      <c r="A42" s="6">
        <v>46161</v>
      </c>
      <c r="B42" s="4">
        <v>9975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40</v>
      </c>
    </row>
    <row r="43" spans="1:7" ht="14.4" customHeight="1" x14ac:dyDescent="0.35">
      <c r="A43" s="6">
        <v>46161</v>
      </c>
      <c r="B43" s="4">
        <v>9975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39</v>
      </c>
    </row>
    <row r="44" spans="1:7" ht="14.4" customHeight="1" x14ac:dyDescent="0.35">
      <c r="A44" s="6">
        <v>46161</v>
      </c>
      <c r="B44" s="4">
        <v>9975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36</v>
      </c>
    </row>
    <row r="45" spans="1:7" ht="14.4" customHeight="1" x14ac:dyDescent="0.35">
      <c r="A45" s="6">
        <v>46161</v>
      </c>
      <c r="B45" s="4">
        <v>9975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41</v>
      </c>
    </row>
    <row r="46" spans="1:7" ht="14.4" customHeight="1" x14ac:dyDescent="0.35">
      <c r="A46" s="6">
        <v>46161</v>
      </c>
      <c r="B46" s="4">
        <v>9975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43</v>
      </c>
    </row>
    <row r="47" spans="1:7" ht="14.4" customHeight="1" x14ac:dyDescent="0.35">
      <c r="A47" s="6">
        <v>46162</v>
      </c>
      <c r="B47" s="4">
        <v>9976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19</v>
      </c>
    </row>
    <row r="48" spans="1:7" ht="14.4" customHeight="1" x14ac:dyDescent="0.35">
      <c r="A48" s="6">
        <v>46162</v>
      </c>
      <c r="B48" s="4">
        <v>9976</v>
      </c>
      <c r="C48" s="2" t="s">
        <v>0</v>
      </c>
      <c r="D48" s="22" t="s">
        <v>45</v>
      </c>
      <c r="E48" s="23"/>
      <c r="F48" s="24"/>
      <c r="G48" s="2" t="s">
        <v>40</v>
      </c>
    </row>
    <row r="49" spans="1:7" ht="14.4" customHeight="1" x14ac:dyDescent="0.35">
      <c r="A49" s="6">
        <v>46162</v>
      </c>
      <c r="B49" s="4">
        <v>9976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39</v>
      </c>
    </row>
    <row r="50" spans="1:7" ht="14.4" customHeight="1" x14ac:dyDescent="0.35">
      <c r="A50" s="6">
        <v>46162</v>
      </c>
      <c r="B50" s="4">
        <v>9976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36</v>
      </c>
    </row>
    <row r="51" spans="1:7" ht="14.4" customHeight="1" x14ac:dyDescent="0.35">
      <c r="A51" s="6">
        <v>46162</v>
      </c>
      <c r="B51" s="4">
        <v>9976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41</v>
      </c>
    </row>
    <row r="52" spans="1:7" ht="14.4" customHeight="1" x14ac:dyDescent="0.35">
      <c r="A52" s="6">
        <v>46162</v>
      </c>
      <c r="B52" s="4">
        <v>9976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43</v>
      </c>
    </row>
    <row r="53" spans="1:7" ht="14.4" customHeight="1" x14ac:dyDescent="0.35">
      <c r="A53" s="6">
        <v>46167</v>
      </c>
      <c r="B53" s="4">
        <v>9977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19</v>
      </c>
    </row>
    <row r="54" spans="1:7" ht="14.4" customHeight="1" x14ac:dyDescent="0.35">
      <c r="A54" s="6">
        <v>46167</v>
      </c>
      <c r="B54" s="4">
        <v>9977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40</v>
      </c>
    </row>
    <row r="55" spans="1:7" ht="14.4" customHeight="1" x14ac:dyDescent="0.35">
      <c r="A55" s="6">
        <v>46167</v>
      </c>
      <c r="B55" s="4">
        <v>9977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39</v>
      </c>
    </row>
    <row r="56" spans="1:7" ht="14.4" customHeight="1" x14ac:dyDescent="0.35">
      <c r="A56" s="6">
        <v>46167</v>
      </c>
      <c r="B56" s="4">
        <v>9977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36</v>
      </c>
    </row>
    <row r="57" spans="1:7" ht="14.4" customHeight="1" x14ac:dyDescent="0.35">
      <c r="A57" s="6">
        <v>46167</v>
      </c>
      <c r="B57" s="4">
        <v>9977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41</v>
      </c>
    </row>
    <row r="58" spans="1:7" ht="14.4" customHeight="1" x14ac:dyDescent="0.35">
      <c r="A58" s="6">
        <v>46167</v>
      </c>
      <c r="B58" s="4">
        <v>9977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43</v>
      </c>
    </row>
    <row r="59" spans="1:7" ht="14.4" customHeight="1" x14ac:dyDescent="0.35">
      <c r="A59" s="6">
        <v>46168</v>
      </c>
      <c r="B59" s="4">
        <v>9978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19</v>
      </c>
    </row>
    <row r="60" spans="1:7" ht="14.4" customHeight="1" x14ac:dyDescent="0.35">
      <c r="A60" s="6">
        <v>46168</v>
      </c>
      <c r="B60" s="4">
        <v>9978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40</v>
      </c>
    </row>
    <row r="61" spans="1:7" ht="14.4" customHeight="1" x14ac:dyDescent="0.35">
      <c r="A61" s="6">
        <v>46168</v>
      </c>
      <c r="B61" s="4">
        <v>9978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39</v>
      </c>
    </row>
    <row r="62" spans="1:7" ht="14.4" customHeight="1" x14ac:dyDescent="0.35">
      <c r="A62" s="6">
        <v>46168</v>
      </c>
      <c r="B62" s="4">
        <v>9978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36</v>
      </c>
    </row>
    <row r="63" spans="1:7" ht="14.4" customHeight="1" x14ac:dyDescent="0.35">
      <c r="A63" s="6">
        <v>46168</v>
      </c>
      <c r="B63" s="4">
        <v>9978</v>
      </c>
      <c r="C63" s="2" t="s">
        <v>0</v>
      </c>
      <c r="D63" s="3">
        <v>90000</v>
      </c>
      <c r="E63" s="3">
        <v>13500</v>
      </c>
      <c r="F63" s="3">
        <v>76500</v>
      </c>
      <c r="G63" s="2" t="s">
        <v>41</v>
      </c>
    </row>
    <row r="64" spans="1:7" ht="14.4" customHeight="1" x14ac:dyDescent="0.35">
      <c r="A64" s="6">
        <v>46168</v>
      </c>
      <c r="B64" s="4">
        <v>9978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43</v>
      </c>
    </row>
    <row r="65" spans="1:7" ht="14.4" customHeight="1" x14ac:dyDescent="0.35">
      <c r="A65" s="6">
        <v>46169</v>
      </c>
      <c r="B65" s="4">
        <v>9979</v>
      </c>
      <c r="C65" s="2" t="s">
        <v>0</v>
      </c>
      <c r="D65" s="3">
        <v>90000</v>
      </c>
      <c r="E65" s="3">
        <v>13500</v>
      </c>
      <c r="F65" s="3">
        <v>76500</v>
      </c>
      <c r="G65" s="2" t="s">
        <v>19</v>
      </c>
    </row>
    <row r="66" spans="1:7" ht="14.4" customHeight="1" x14ac:dyDescent="0.35">
      <c r="A66" s="6">
        <v>46169</v>
      </c>
      <c r="B66" s="4">
        <v>9979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40</v>
      </c>
    </row>
    <row r="67" spans="1:7" ht="14.4" customHeight="1" x14ac:dyDescent="0.35">
      <c r="A67" s="6">
        <v>46169</v>
      </c>
      <c r="B67" s="4">
        <v>9979</v>
      </c>
      <c r="C67" s="2" t="s">
        <v>0</v>
      </c>
      <c r="D67" s="22" t="s">
        <v>45</v>
      </c>
      <c r="E67" s="23"/>
      <c r="F67" s="24"/>
      <c r="G67" s="2" t="s">
        <v>39</v>
      </c>
    </row>
    <row r="68" spans="1:7" ht="14.4" customHeight="1" x14ac:dyDescent="0.35">
      <c r="A68" s="6">
        <v>46169</v>
      </c>
      <c r="B68" s="4">
        <v>9979</v>
      </c>
      <c r="C68" s="2" t="s">
        <v>0</v>
      </c>
      <c r="D68" s="3">
        <v>90000</v>
      </c>
      <c r="E68" s="3">
        <v>13500</v>
      </c>
      <c r="F68" s="3">
        <v>76500</v>
      </c>
      <c r="G68" s="2" t="s">
        <v>36</v>
      </c>
    </row>
    <row r="69" spans="1:7" ht="14.4" customHeight="1" x14ac:dyDescent="0.35">
      <c r="A69" s="6">
        <v>46169</v>
      </c>
      <c r="B69" s="4">
        <v>9979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41</v>
      </c>
    </row>
    <row r="70" spans="1:7" ht="14.4" customHeight="1" x14ac:dyDescent="0.35">
      <c r="A70" s="6">
        <v>46169</v>
      </c>
      <c r="B70" s="4">
        <v>9979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43</v>
      </c>
    </row>
    <row r="71" spans="1:7" ht="14.4" customHeight="1" x14ac:dyDescent="0.35">
      <c r="A71" s="14">
        <v>46156</v>
      </c>
      <c r="B71" s="4">
        <v>284</v>
      </c>
      <c r="C71" s="2" t="s">
        <v>16</v>
      </c>
      <c r="D71" s="3">
        <v>75000</v>
      </c>
      <c r="E71" s="3">
        <f>+D71*15%</f>
        <v>11250</v>
      </c>
      <c r="F71" s="15">
        <f>+D71-E71</f>
        <v>63750</v>
      </c>
      <c r="G71" s="2" t="s">
        <v>19</v>
      </c>
    </row>
    <row r="72" spans="1:7" ht="14.4" customHeight="1" x14ac:dyDescent="0.35">
      <c r="A72" s="14">
        <v>46156</v>
      </c>
      <c r="B72" s="4">
        <v>284</v>
      </c>
      <c r="C72" s="2" t="s">
        <v>16</v>
      </c>
      <c r="D72" s="3">
        <v>75000</v>
      </c>
      <c r="E72" s="3">
        <f>+D72*15%</f>
        <v>11250</v>
      </c>
      <c r="F72" s="15">
        <f>+D72-E72</f>
        <v>63750</v>
      </c>
      <c r="G72" s="2" t="s">
        <v>22</v>
      </c>
    </row>
    <row r="73" spans="1:7" ht="14.4" customHeight="1" x14ac:dyDescent="0.35">
      <c r="A73" s="14">
        <v>46156</v>
      </c>
      <c r="B73" s="4">
        <v>284</v>
      </c>
      <c r="C73" s="2" t="s">
        <v>16</v>
      </c>
      <c r="D73" s="3">
        <v>75000</v>
      </c>
      <c r="E73" s="3">
        <f>+D73*15%</f>
        <v>11250</v>
      </c>
      <c r="F73" s="15">
        <f>+D73-E73</f>
        <v>63750</v>
      </c>
      <c r="G73" s="2" t="s">
        <v>25</v>
      </c>
    </row>
    <row r="74" spans="1:7" ht="14.4" customHeight="1" x14ac:dyDescent="0.35">
      <c r="A74" s="14">
        <v>46156</v>
      </c>
      <c r="B74" s="4">
        <v>284</v>
      </c>
      <c r="C74" s="2" t="s">
        <v>16</v>
      </c>
      <c r="D74" s="3">
        <v>75000</v>
      </c>
      <c r="E74" s="3">
        <f t="shared" ref="E74:E75" si="8">+D74*15%</f>
        <v>11250</v>
      </c>
      <c r="F74" s="15">
        <f t="shared" ref="F74:F75" si="9">+D74-E74</f>
        <v>63750</v>
      </c>
      <c r="G74" s="2" t="s">
        <v>36</v>
      </c>
    </row>
    <row r="75" spans="1:7" ht="14.4" customHeight="1" x14ac:dyDescent="0.35">
      <c r="A75" s="14">
        <v>46156</v>
      </c>
      <c r="B75" s="4">
        <v>284</v>
      </c>
      <c r="C75" s="2" t="s">
        <v>16</v>
      </c>
      <c r="D75" s="3">
        <v>75000</v>
      </c>
      <c r="E75" s="3">
        <f t="shared" si="8"/>
        <v>11250</v>
      </c>
      <c r="F75" s="15">
        <f t="shared" si="9"/>
        <v>63750</v>
      </c>
      <c r="G75" s="2" t="s">
        <v>27</v>
      </c>
    </row>
    <row r="76" spans="1:7" ht="14.4" customHeight="1" x14ac:dyDescent="0.35">
      <c r="A76" s="14">
        <v>46170</v>
      </c>
      <c r="B76" s="4">
        <v>285</v>
      </c>
      <c r="C76" s="2" t="s">
        <v>16</v>
      </c>
      <c r="D76" s="3">
        <v>75000</v>
      </c>
      <c r="E76" s="3">
        <f>+D76*15%</f>
        <v>11250</v>
      </c>
      <c r="F76" s="15">
        <f>+D76-E76</f>
        <v>63750</v>
      </c>
      <c r="G76" s="2" t="s">
        <v>19</v>
      </c>
    </row>
    <row r="77" spans="1:7" ht="14.4" customHeight="1" x14ac:dyDescent="0.35">
      <c r="A77" s="14">
        <v>46170</v>
      </c>
      <c r="B77" s="4">
        <v>285</v>
      </c>
      <c r="C77" s="2" t="s">
        <v>16</v>
      </c>
      <c r="D77" s="3">
        <v>75000</v>
      </c>
      <c r="E77" s="3">
        <f>+D77*15%</f>
        <v>11250</v>
      </c>
      <c r="F77" s="15">
        <f>+D77-E77</f>
        <v>63750</v>
      </c>
      <c r="G77" s="2" t="s">
        <v>22</v>
      </c>
    </row>
    <row r="78" spans="1:7" ht="14.4" customHeight="1" x14ac:dyDescent="0.35">
      <c r="A78" s="14">
        <v>46170</v>
      </c>
      <c r="B78" s="4">
        <v>285</v>
      </c>
      <c r="C78" s="2" t="s">
        <v>16</v>
      </c>
      <c r="D78" s="3">
        <v>75000</v>
      </c>
      <c r="E78" s="3">
        <f>+D78*15%</f>
        <v>11250</v>
      </c>
      <c r="F78" s="15">
        <f>+D78-E78</f>
        <v>63750</v>
      </c>
      <c r="G78" s="2" t="s">
        <v>25</v>
      </c>
    </row>
    <row r="79" spans="1:7" ht="14.4" customHeight="1" x14ac:dyDescent="0.35">
      <c r="A79" s="14">
        <v>46170</v>
      </c>
      <c r="B79" s="4">
        <v>285</v>
      </c>
      <c r="C79" s="2" t="s">
        <v>16</v>
      </c>
      <c r="D79" s="3">
        <v>75000</v>
      </c>
      <c r="E79" s="3">
        <f t="shared" ref="E79:E85" si="10">+D79*15%</f>
        <v>11250</v>
      </c>
      <c r="F79" s="15">
        <f t="shared" ref="F79:F85" si="11">+D79-E79</f>
        <v>63750</v>
      </c>
      <c r="G79" s="2" t="s">
        <v>36</v>
      </c>
    </row>
    <row r="80" spans="1:7" ht="14.4" customHeight="1" x14ac:dyDescent="0.35">
      <c r="A80" s="14">
        <v>46170</v>
      </c>
      <c r="B80" s="4">
        <v>285</v>
      </c>
      <c r="C80" s="2" t="s">
        <v>16</v>
      </c>
      <c r="D80" s="3">
        <v>75000</v>
      </c>
      <c r="E80" s="3">
        <f t="shared" si="10"/>
        <v>11250</v>
      </c>
      <c r="F80" s="15">
        <f t="shared" si="11"/>
        <v>63750</v>
      </c>
      <c r="G80" s="2" t="s">
        <v>27</v>
      </c>
    </row>
    <row r="81" spans="1:7" ht="14.4" customHeight="1" x14ac:dyDescent="0.35">
      <c r="A81" s="14">
        <v>46160</v>
      </c>
      <c r="B81" s="4">
        <v>315</v>
      </c>
      <c r="C81" s="2" t="s">
        <v>1</v>
      </c>
      <c r="D81" s="3">
        <v>75000</v>
      </c>
      <c r="E81" s="3">
        <f t="shared" si="10"/>
        <v>11250</v>
      </c>
      <c r="F81" s="15">
        <f t="shared" si="11"/>
        <v>63750</v>
      </c>
      <c r="G81" s="2" t="s">
        <v>41</v>
      </c>
    </row>
    <row r="82" spans="1:7" x14ac:dyDescent="0.35">
      <c r="A82" s="14">
        <v>46160</v>
      </c>
      <c r="B82" s="4">
        <v>315</v>
      </c>
      <c r="C82" s="2" t="s">
        <v>1</v>
      </c>
      <c r="D82" s="3">
        <v>75000</v>
      </c>
      <c r="E82" s="3">
        <f t="shared" si="10"/>
        <v>11250</v>
      </c>
      <c r="F82" s="15">
        <f t="shared" si="11"/>
        <v>63750</v>
      </c>
      <c r="G82" s="2" t="s">
        <v>39</v>
      </c>
    </row>
    <row r="83" spans="1:7" x14ac:dyDescent="0.35">
      <c r="A83" s="14">
        <v>46160</v>
      </c>
      <c r="B83" s="4">
        <v>315</v>
      </c>
      <c r="C83" s="2" t="s">
        <v>1</v>
      </c>
      <c r="D83" s="3">
        <v>75000</v>
      </c>
      <c r="E83" s="3">
        <f t="shared" si="10"/>
        <v>11250</v>
      </c>
      <c r="F83" s="15">
        <f t="shared" si="11"/>
        <v>63750</v>
      </c>
      <c r="G83" s="2" t="s">
        <v>27</v>
      </c>
    </row>
    <row r="84" spans="1:7" x14ac:dyDescent="0.35">
      <c r="A84" s="14">
        <v>46160</v>
      </c>
      <c r="B84" s="4">
        <v>315</v>
      </c>
      <c r="C84" s="2" t="s">
        <v>1</v>
      </c>
      <c r="D84" s="3">
        <v>75000</v>
      </c>
      <c r="E84" s="3">
        <f t="shared" si="10"/>
        <v>11250</v>
      </c>
      <c r="F84" s="15">
        <f t="shared" si="11"/>
        <v>63750</v>
      </c>
      <c r="G84" s="2" t="s">
        <v>36</v>
      </c>
    </row>
    <row r="85" spans="1:7" x14ac:dyDescent="0.35">
      <c r="A85" s="14">
        <v>46160</v>
      </c>
      <c r="B85" s="4">
        <v>315</v>
      </c>
      <c r="C85" s="2" t="s">
        <v>1</v>
      </c>
      <c r="D85" s="3">
        <v>75000</v>
      </c>
      <c r="E85" s="3">
        <f t="shared" si="10"/>
        <v>11250</v>
      </c>
      <c r="F85" s="15">
        <f t="shared" si="11"/>
        <v>63750</v>
      </c>
      <c r="G85" s="2" t="s">
        <v>38</v>
      </c>
    </row>
    <row r="86" spans="1:7" ht="14.4" customHeight="1" x14ac:dyDescent="0.35">
      <c r="A86" s="14">
        <v>46167</v>
      </c>
      <c r="B86" s="4">
        <v>316</v>
      </c>
      <c r="C86" s="2" t="s">
        <v>1</v>
      </c>
      <c r="D86" s="3">
        <v>75000</v>
      </c>
      <c r="E86" s="3">
        <f t="shared" ref="E86:E93" si="12">+D86*15%</f>
        <v>11250</v>
      </c>
      <c r="F86" s="15">
        <f t="shared" ref="F86:F93" si="13">+D86-E86</f>
        <v>63750</v>
      </c>
      <c r="G86" s="2" t="s">
        <v>41</v>
      </c>
    </row>
    <row r="87" spans="1:7" x14ac:dyDescent="0.35">
      <c r="A87" s="14">
        <v>46167</v>
      </c>
      <c r="B87" s="4">
        <v>316</v>
      </c>
      <c r="C87" s="2" t="s">
        <v>1</v>
      </c>
      <c r="D87" s="3">
        <v>75000</v>
      </c>
      <c r="E87" s="3">
        <f t="shared" si="12"/>
        <v>11250</v>
      </c>
      <c r="F87" s="15">
        <f t="shared" si="13"/>
        <v>63750</v>
      </c>
      <c r="G87" s="2" t="s">
        <v>39</v>
      </c>
    </row>
    <row r="88" spans="1:7" x14ac:dyDescent="0.35">
      <c r="A88" s="14">
        <v>46167</v>
      </c>
      <c r="B88" s="4">
        <v>316</v>
      </c>
      <c r="C88" s="2" t="s">
        <v>1</v>
      </c>
      <c r="D88" s="3">
        <v>75000</v>
      </c>
      <c r="E88" s="3">
        <f t="shared" si="12"/>
        <v>11250</v>
      </c>
      <c r="F88" s="15">
        <f t="shared" si="13"/>
        <v>63750</v>
      </c>
      <c r="G88" s="2" t="s">
        <v>27</v>
      </c>
    </row>
    <row r="89" spans="1:7" x14ac:dyDescent="0.35">
      <c r="A89" s="14">
        <v>46167</v>
      </c>
      <c r="B89" s="4">
        <v>316</v>
      </c>
      <c r="C89" s="2" t="s">
        <v>1</v>
      </c>
      <c r="D89" s="3">
        <v>75000</v>
      </c>
      <c r="E89" s="3">
        <f t="shared" si="12"/>
        <v>11250</v>
      </c>
      <c r="F89" s="15">
        <f t="shared" si="13"/>
        <v>63750</v>
      </c>
      <c r="G89" s="2" t="s">
        <v>36</v>
      </c>
    </row>
    <row r="90" spans="1:7" x14ac:dyDescent="0.35">
      <c r="A90" s="14">
        <v>46167</v>
      </c>
      <c r="B90" s="4">
        <v>316</v>
      </c>
      <c r="C90" s="2" t="s">
        <v>1</v>
      </c>
      <c r="D90" s="3">
        <v>75000</v>
      </c>
      <c r="E90" s="3">
        <f t="shared" si="12"/>
        <v>11250</v>
      </c>
      <c r="F90" s="15">
        <f t="shared" si="13"/>
        <v>63750</v>
      </c>
      <c r="G90" s="2" t="s">
        <v>38</v>
      </c>
    </row>
    <row r="91" spans="1:7" x14ac:dyDescent="0.35">
      <c r="A91" s="14">
        <v>46147</v>
      </c>
      <c r="B91" s="4">
        <v>777</v>
      </c>
      <c r="C91" s="2" t="s">
        <v>13</v>
      </c>
      <c r="D91" s="3">
        <v>75000</v>
      </c>
      <c r="E91" s="3">
        <f t="shared" si="12"/>
        <v>11250</v>
      </c>
      <c r="F91" s="15">
        <f t="shared" si="13"/>
        <v>63750</v>
      </c>
      <c r="G91" s="2" t="s">
        <v>24</v>
      </c>
    </row>
    <row r="92" spans="1:7" x14ac:dyDescent="0.35">
      <c r="A92" s="14">
        <v>46147</v>
      </c>
      <c r="B92" s="4">
        <v>777</v>
      </c>
      <c r="C92" s="2" t="s">
        <v>13</v>
      </c>
      <c r="D92" s="3">
        <v>75000</v>
      </c>
      <c r="E92" s="3">
        <f t="shared" si="12"/>
        <v>11250</v>
      </c>
      <c r="F92" s="15">
        <f t="shared" si="13"/>
        <v>63750</v>
      </c>
      <c r="G92" s="2" t="s">
        <v>44</v>
      </c>
    </row>
    <row r="93" spans="1:7" x14ac:dyDescent="0.35">
      <c r="A93" s="14">
        <v>46147</v>
      </c>
      <c r="B93" s="4">
        <v>777</v>
      </c>
      <c r="C93" s="2" t="s">
        <v>13</v>
      </c>
      <c r="D93" s="3">
        <v>75000</v>
      </c>
      <c r="E93" s="3">
        <f t="shared" si="12"/>
        <v>11250</v>
      </c>
      <c r="F93" s="15">
        <f t="shared" si="13"/>
        <v>63750</v>
      </c>
      <c r="G93" s="2" t="s">
        <v>19</v>
      </c>
    </row>
    <row r="94" spans="1:7" x14ac:dyDescent="0.35">
      <c r="A94" s="14">
        <v>46147</v>
      </c>
      <c r="B94" s="4">
        <v>777</v>
      </c>
      <c r="C94" s="2" t="s">
        <v>13</v>
      </c>
      <c r="D94" s="3">
        <v>75000</v>
      </c>
      <c r="E94" s="3">
        <f>+D94*15%</f>
        <v>11250</v>
      </c>
      <c r="F94" s="15">
        <f>+D94-E94</f>
        <v>63750</v>
      </c>
      <c r="G94" s="2" t="s">
        <v>43</v>
      </c>
    </row>
    <row r="95" spans="1:7" x14ac:dyDescent="0.35">
      <c r="A95" s="14">
        <v>46147</v>
      </c>
      <c r="B95" s="4">
        <v>777</v>
      </c>
      <c r="C95" s="2" t="s">
        <v>13</v>
      </c>
      <c r="D95" s="3">
        <v>75000</v>
      </c>
      <c r="E95" s="3">
        <f>+D95*15%</f>
        <v>11250</v>
      </c>
      <c r="F95" s="15">
        <f>+D95-E95</f>
        <v>63750</v>
      </c>
      <c r="G95" s="2" t="s">
        <v>41</v>
      </c>
    </row>
    <row r="96" spans="1:7" x14ac:dyDescent="0.35">
      <c r="A96" s="14">
        <v>46161</v>
      </c>
      <c r="B96" s="4">
        <v>778</v>
      </c>
      <c r="C96" s="2" t="s">
        <v>13</v>
      </c>
      <c r="D96" s="3">
        <v>75000</v>
      </c>
      <c r="E96" s="3">
        <f t="shared" ref="E96:E98" si="14">+D96*15%</f>
        <v>11250</v>
      </c>
      <c r="F96" s="15">
        <f t="shared" ref="F96:F98" si="15">+D96-E96</f>
        <v>63750</v>
      </c>
      <c r="G96" s="2" t="s">
        <v>24</v>
      </c>
    </row>
    <row r="97" spans="1:7" x14ac:dyDescent="0.35">
      <c r="A97" s="14">
        <v>46161</v>
      </c>
      <c r="B97" s="4">
        <v>778</v>
      </c>
      <c r="C97" s="2" t="s">
        <v>13</v>
      </c>
      <c r="D97" s="22" t="s">
        <v>45</v>
      </c>
      <c r="E97" s="23"/>
      <c r="F97" s="24"/>
      <c r="G97" s="2" t="s">
        <v>44</v>
      </c>
    </row>
    <row r="98" spans="1:7" x14ac:dyDescent="0.35">
      <c r="A98" s="14">
        <v>46161</v>
      </c>
      <c r="B98" s="4">
        <v>778</v>
      </c>
      <c r="C98" s="2" t="s">
        <v>13</v>
      </c>
      <c r="D98" s="3">
        <v>75000</v>
      </c>
      <c r="E98" s="3">
        <f t="shared" si="14"/>
        <v>11250</v>
      </c>
      <c r="F98" s="15">
        <f t="shared" si="15"/>
        <v>63750</v>
      </c>
      <c r="G98" s="2" t="s">
        <v>19</v>
      </c>
    </row>
    <row r="99" spans="1:7" x14ac:dyDescent="0.35">
      <c r="A99" s="14">
        <v>46161</v>
      </c>
      <c r="B99" s="4">
        <v>778</v>
      </c>
      <c r="C99" s="2" t="s">
        <v>13</v>
      </c>
      <c r="D99" s="3">
        <v>75000</v>
      </c>
      <c r="E99" s="3">
        <f>+D99*15%</f>
        <v>11250</v>
      </c>
      <c r="F99" s="15">
        <f>+D99-E99</f>
        <v>63750</v>
      </c>
      <c r="G99" s="2" t="s">
        <v>43</v>
      </c>
    </row>
    <row r="100" spans="1:7" x14ac:dyDescent="0.35">
      <c r="A100" s="14">
        <v>46161</v>
      </c>
      <c r="B100" s="4">
        <v>778</v>
      </c>
      <c r="C100" s="2" t="s">
        <v>13</v>
      </c>
      <c r="D100" s="3">
        <v>75000</v>
      </c>
      <c r="E100" s="3">
        <f>+D100*15%</f>
        <v>11250</v>
      </c>
      <c r="F100" s="15">
        <f>+D100-E100</f>
        <v>63750</v>
      </c>
      <c r="G100" s="2" t="s">
        <v>41</v>
      </c>
    </row>
    <row r="101" spans="1:7" x14ac:dyDescent="0.35">
      <c r="A101" s="14">
        <v>46168</v>
      </c>
      <c r="B101" s="4">
        <v>779</v>
      </c>
      <c r="C101" s="2" t="s">
        <v>13</v>
      </c>
      <c r="D101" s="3">
        <v>75000</v>
      </c>
      <c r="E101" s="3">
        <f t="shared" ref="E101:E103" si="16">+D101*15%</f>
        <v>11250</v>
      </c>
      <c r="F101" s="15">
        <f t="shared" ref="F101:F103" si="17">+D101-E101</f>
        <v>63750</v>
      </c>
      <c r="G101" s="2" t="s">
        <v>24</v>
      </c>
    </row>
    <row r="102" spans="1:7" x14ac:dyDescent="0.35">
      <c r="A102" s="14">
        <v>46168</v>
      </c>
      <c r="B102" s="4">
        <v>779</v>
      </c>
      <c r="C102" s="2" t="s">
        <v>13</v>
      </c>
      <c r="D102" s="22" t="s">
        <v>45</v>
      </c>
      <c r="E102" s="23"/>
      <c r="F102" s="24"/>
      <c r="G102" s="2" t="s">
        <v>44</v>
      </c>
    </row>
    <row r="103" spans="1:7" x14ac:dyDescent="0.35">
      <c r="A103" s="14">
        <v>46168</v>
      </c>
      <c r="B103" s="4">
        <v>779</v>
      </c>
      <c r="C103" s="2" t="s">
        <v>13</v>
      </c>
      <c r="D103" s="3">
        <v>75000</v>
      </c>
      <c r="E103" s="3">
        <f t="shared" si="16"/>
        <v>11250</v>
      </c>
      <c r="F103" s="15">
        <f t="shared" si="17"/>
        <v>63750</v>
      </c>
      <c r="G103" s="2" t="s">
        <v>19</v>
      </c>
    </row>
    <row r="104" spans="1:7" x14ac:dyDescent="0.35">
      <c r="A104" s="14">
        <v>46168</v>
      </c>
      <c r="B104" s="4">
        <v>779</v>
      </c>
      <c r="C104" s="2" t="s">
        <v>13</v>
      </c>
      <c r="D104" s="3">
        <v>75000</v>
      </c>
      <c r="E104" s="3">
        <f>+D104*15%</f>
        <v>11250</v>
      </c>
      <c r="F104" s="15">
        <f>+D104-E104</f>
        <v>63750</v>
      </c>
      <c r="G104" s="2" t="s">
        <v>43</v>
      </c>
    </row>
    <row r="105" spans="1:7" x14ac:dyDescent="0.35">
      <c r="A105" s="14">
        <v>46168</v>
      </c>
      <c r="B105" s="4">
        <v>779</v>
      </c>
      <c r="C105" s="2" t="s">
        <v>13</v>
      </c>
      <c r="D105" s="3">
        <v>75000</v>
      </c>
      <c r="E105" s="3">
        <f>+D105*15%</f>
        <v>11250</v>
      </c>
      <c r="F105" s="15">
        <f>+D105-E105</f>
        <v>63750</v>
      </c>
      <c r="G105" s="2" t="s">
        <v>41</v>
      </c>
    </row>
    <row r="106" spans="1:7" x14ac:dyDescent="0.35">
      <c r="A106" s="14">
        <v>46147</v>
      </c>
      <c r="B106" s="4">
        <v>852</v>
      </c>
      <c r="C106" s="2" t="s">
        <v>14</v>
      </c>
      <c r="D106" s="3">
        <v>75000</v>
      </c>
      <c r="E106" s="3">
        <f>+D106*15%</f>
        <v>11250</v>
      </c>
      <c r="F106" s="15">
        <f>+D106-E106</f>
        <v>63750</v>
      </c>
      <c r="G106" s="2" t="s">
        <v>24</v>
      </c>
    </row>
    <row r="107" spans="1:7" x14ac:dyDescent="0.35">
      <c r="A107" s="14">
        <v>46147</v>
      </c>
      <c r="B107" s="4">
        <v>852</v>
      </c>
      <c r="C107" s="2" t="s">
        <v>14</v>
      </c>
      <c r="D107" s="3">
        <v>75000</v>
      </c>
      <c r="E107" s="3">
        <f>+D107*15%</f>
        <v>11250</v>
      </c>
      <c r="F107" s="15">
        <f>+D107-E107</f>
        <v>63750</v>
      </c>
      <c r="G107" s="2" t="s">
        <v>44</v>
      </c>
    </row>
    <row r="108" spans="1:7" x14ac:dyDescent="0.35">
      <c r="A108" s="14">
        <v>46147</v>
      </c>
      <c r="B108" s="4">
        <v>852</v>
      </c>
      <c r="C108" s="2" t="s">
        <v>14</v>
      </c>
      <c r="D108" s="3">
        <v>75000</v>
      </c>
      <c r="E108" s="3">
        <f t="shared" ref="E108" si="18">+D108*15%</f>
        <v>11250</v>
      </c>
      <c r="F108" s="15">
        <f t="shared" ref="F108" si="19">+D108-E108</f>
        <v>63750</v>
      </c>
      <c r="G108" s="2" t="s">
        <v>19</v>
      </c>
    </row>
    <row r="109" spans="1:7" x14ac:dyDescent="0.35">
      <c r="A109" s="14">
        <v>46147</v>
      </c>
      <c r="B109" s="4">
        <v>852</v>
      </c>
      <c r="C109" s="2" t="s">
        <v>14</v>
      </c>
      <c r="D109" s="3">
        <v>75000</v>
      </c>
      <c r="E109" s="3">
        <f>+D109*15%</f>
        <v>11250</v>
      </c>
      <c r="F109" s="15">
        <f>+D109-E109</f>
        <v>63750</v>
      </c>
      <c r="G109" s="2" t="s">
        <v>43</v>
      </c>
    </row>
    <row r="110" spans="1:7" x14ac:dyDescent="0.35">
      <c r="A110" s="14">
        <v>46147</v>
      </c>
      <c r="B110" s="4">
        <v>852</v>
      </c>
      <c r="C110" s="2" t="s">
        <v>14</v>
      </c>
      <c r="D110" s="3">
        <v>75000</v>
      </c>
      <c r="E110" s="3">
        <f>+D110*15%</f>
        <v>11250</v>
      </c>
      <c r="F110" s="15">
        <f>+D110-E110</f>
        <v>63750</v>
      </c>
      <c r="G110" s="2" t="s">
        <v>41</v>
      </c>
    </row>
    <row r="111" spans="1:7" x14ac:dyDescent="0.35">
      <c r="A111" s="14">
        <v>46161</v>
      </c>
      <c r="B111" s="4">
        <v>853</v>
      </c>
      <c r="C111" s="2" t="s">
        <v>14</v>
      </c>
      <c r="D111" s="3">
        <v>75000</v>
      </c>
      <c r="E111" s="3">
        <f t="shared" ref="E111" si="20">+D111*15%</f>
        <v>11250</v>
      </c>
      <c r="F111" s="15">
        <f t="shared" ref="F111" si="21">+D111-E111</f>
        <v>63750</v>
      </c>
      <c r="G111" s="2" t="s">
        <v>24</v>
      </c>
    </row>
    <row r="112" spans="1:7" x14ac:dyDescent="0.35">
      <c r="A112" s="14">
        <v>46161</v>
      </c>
      <c r="B112" s="4">
        <v>853</v>
      </c>
      <c r="C112" s="2" t="s">
        <v>14</v>
      </c>
      <c r="D112" s="22" t="s">
        <v>45</v>
      </c>
      <c r="E112" s="23"/>
      <c r="F112" s="24"/>
      <c r="G112" s="2" t="s">
        <v>44</v>
      </c>
    </row>
    <row r="113" spans="1:7" x14ac:dyDescent="0.35">
      <c r="A113" s="14">
        <v>46161</v>
      </c>
      <c r="B113" s="4">
        <v>853</v>
      </c>
      <c r="C113" s="2" t="s">
        <v>14</v>
      </c>
      <c r="D113" s="3">
        <v>75000</v>
      </c>
      <c r="E113" s="3">
        <f t="shared" ref="E113" si="22">+D113*15%</f>
        <v>11250</v>
      </c>
      <c r="F113" s="15">
        <f t="shared" ref="F113" si="23">+D113-E113</f>
        <v>63750</v>
      </c>
      <c r="G113" s="2" t="s">
        <v>19</v>
      </c>
    </row>
    <row r="114" spans="1:7" x14ac:dyDescent="0.35">
      <c r="A114" s="14">
        <v>46161</v>
      </c>
      <c r="B114" s="4">
        <v>853</v>
      </c>
      <c r="C114" s="2" t="s">
        <v>14</v>
      </c>
      <c r="D114" s="3">
        <v>75000</v>
      </c>
      <c r="E114" s="3">
        <f>+D114*15%</f>
        <v>11250</v>
      </c>
      <c r="F114" s="15">
        <f>+D114-E114</f>
        <v>63750</v>
      </c>
      <c r="G114" s="2" t="s">
        <v>43</v>
      </c>
    </row>
    <row r="115" spans="1:7" x14ac:dyDescent="0.35">
      <c r="A115" s="14">
        <v>46161</v>
      </c>
      <c r="B115" s="4">
        <v>853</v>
      </c>
      <c r="C115" s="2" t="s">
        <v>14</v>
      </c>
      <c r="D115" s="3">
        <v>75000</v>
      </c>
      <c r="E115" s="3">
        <f>+D115*15%</f>
        <v>11250</v>
      </c>
      <c r="F115" s="15">
        <f>+D115-E115</f>
        <v>63750</v>
      </c>
      <c r="G115" s="2" t="s">
        <v>41</v>
      </c>
    </row>
    <row r="116" spans="1:7" x14ac:dyDescent="0.35">
      <c r="A116" s="14">
        <v>46168</v>
      </c>
      <c r="B116" s="4">
        <v>854</v>
      </c>
      <c r="C116" s="2" t="s">
        <v>14</v>
      </c>
      <c r="D116" s="3">
        <v>75000</v>
      </c>
      <c r="E116" s="3">
        <f t="shared" ref="E116" si="24">+D116*15%</f>
        <v>11250</v>
      </c>
      <c r="F116" s="15">
        <f t="shared" ref="F116" si="25">+D116-E116</f>
        <v>63750</v>
      </c>
      <c r="G116" s="2" t="s">
        <v>24</v>
      </c>
    </row>
    <row r="117" spans="1:7" x14ac:dyDescent="0.35">
      <c r="A117" s="14">
        <v>46168</v>
      </c>
      <c r="B117" s="4">
        <v>854</v>
      </c>
      <c r="C117" s="2" t="s">
        <v>14</v>
      </c>
      <c r="D117" s="22" t="s">
        <v>45</v>
      </c>
      <c r="E117" s="23"/>
      <c r="F117" s="24"/>
      <c r="G117" s="2" t="s">
        <v>44</v>
      </c>
    </row>
    <row r="118" spans="1:7" x14ac:dyDescent="0.35">
      <c r="A118" s="14">
        <v>46168</v>
      </c>
      <c r="B118" s="4">
        <v>854</v>
      </c>
      <c r="C118" s="2" t="s">
        <v>14</v>
      </c>
      <c r="D118" s="3">
        <v>75000</v>
      </c>
      <c r="E118" s="3">
        <f t="shared" ref="E118" si="26">+D118*15%</f>
        <v>11250</v>
      </c>
      <c r="F118" s="15">
        <f t="shared" ref="F118" si="27">+D118-E118</f>
        <v>63750</v>
      </c>
      <c r="G118" s="2" t="s">
        <v>19</v>
      </c>
    </row>
    <row r="119" spans="1:7" x14ac:dyDescent="0.35">
      <c r="A119" s="14">
        <v>46168</v>
      </c>
      <c r="B119" s="4">
        <v>854</v>
      </c>
      <c r="C119" s="2" t="s">
        <v>14</v>
      </c>
      <c r="D119" s="3">
        <v>75000</v>
      </c>
      <c r="E119" s="3">
        <f>+D119*15%</f>
        <v>11250</v>
      </c>
      <c r="F119" s="15">
        <f>+D119-E119</f>
        <v>63750</v>
      </c>
      <c r="G119" s="2" t="s">
        <v>43</v>
      </c>
    </row>
    <row r="120" spans="1:7" x14ac:dyDescent="0.35">
      <c r="A120" s="14">
        <v>46168</v>
      </c>
      <c r="B120" s="4">
        <v>854</v>
      </c>
      <c r="C120" s="2" t="s">
        <v>14</v>
      </c>
      <c r="D120" s="3">
        <v>75000</v>
      </c>
      <c r="E120" s="3">
        <f>+D120*15%</f>
        <v>11250</v>
      </c>
      <c r="F120" s="15">
        <f>+D120-E120</f>
        <v>63750</v>
      </c>
      <c r="G120" s="2" t="s">
        <v>41</v>
      </c>
    </row>
    <row r="121" spans="1:7" x14ac:dyDescent="0.35">
      <c r="D121" s="13"/>
    </row>
    <row r="122" spans="1:7" x14ac:dyDescent="0.35">
      <c r="D122" s="13"/>
    </row>
    <row r="123" spans="1:7" x14ac:dyDescent="0.35">
      <c r="D123" s="13"/>
    </row>
  </sheetData>
  <autoFilter ref="A1:G120" xr:uid="{52C3D876-953F-4106-A5C2-F5A53172588B}"/>
  <mergeCells count="8">
    <mergeCell ref="D102:F102"/>
    <mergeCell ref="D112:F112"/>
    <mergeCell ref="D117:F117"/>
    <mergeCell ref="D67:F67"/>
    <mergeCell ref="D14:F14"/>
    <mergeCell ref="D25:F25"/>
    <mergeCell ref="D48:F48"/>
    <mergeCell ref="D97:F97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5DE150-02D3-49AD-8897-0D46020EECA6}">
          <x14:formula1>
            <xm:f>LP!$E$1:$E$12</xm:f>
          </x14:formula1>
          <xm:sqref>C2:C4 C6:C16 C18:C82 C86:C87</xm:sqref>
        </x14:dataValidation>
        <x14:dataValidation type="list" allowBlank="1" showInputMessage="1" showErrorMessage="1" xr:uid="{9F8E3F5D-D579-4BC9-A31D-F546991BE7C2}">
          <x14:formula1>
            <xm:f>LP!$C$2:$C$21</xm:f>
          </x14:formula1>
          <xm:sqref>G2:G4 G6:G16 G18:G82 G86:G87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dimension ref="A1:G128"/>
  <sheetViews>
    <sheetView tabSelected="1" zoomScaleNormal="100" workbookViewId="0">
      <pane ySplit="1" topLeftCell="A2" activePane="bottomLeft" state="frozen"/>
      <selection pane="bottomLeft" activeCell="I15" sqref="I15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50.4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 t="s">
        <v>2</v>
      </c>
      <c r="D2" s="21" t="s">
        <v>42</v>
      </c>
      <c r="E2" s="21"/>
      <c r="F2" s="21"/>
      <c r="G2" s="2" t="s">
        <v>40</v>
      </c>
    </row>
    <row r="3" spans="1:7" x14ac:dyDescent="0.35">
      <c r="A3" s="6"/>
      <c r="B3" s="4"/>
      <c r="C3" s="2" t="s">
        <v>2</v>
      </c>
      <c r="D3" s="21" t="s">
        <v>42</v>
      </c>
      <c r="E3" s="21"/>
      <c r="F3" s="21"/>
      <c r="G3" s="2" t="s">
        <v>41</v>
      </c>
    </row>
    <row r="4" spans="1:7" x14ac:dyDescent="0.35">
      <c r="A4" s="6"/>
      <c r="B4" s="4"/>
      <c r="C4" s="2" t="s">
        <v>20</v>
      </c>
      <c r="D4" s="21" t="s">
        <v>42</v>
      </c>
      <c r="E4" s="21"/>
      <c r="F4" s="21"/>
      <c r="G4" s="2" t="s">
        <v>27</v>
      </c>
    </row>
    <row r="5" spans="1:7" s="20" customFormat="1" x14ac:dyDescent="0.35">
      <c r="A5" s="16">
        <v>46177</v>
      </c>
      <c r="B5" s="17">
        <v>193</v>
      </c>
      <c r="C5" s="18" t="s">
        <v>11</v>
      </c>
      <c r="D5" s="19">
        <v>50000</v>
      </c>
      <c r="E5" s="19">
        <f t="shared" ref="E5" si="0">D5*15%</f>
        <v>7500</v>
      </c>
      <c r="F5" s="19">
        <f t="shared" ref="F5" si="1">D5-E5</f>
        <v>42500</v>
      </c>
      <c r="G5" s="18" t="s">
        <v>40</v>
      </c>
    </row>
    <row r="6" spans="1:7" s="20" customFormat="1" x14ac:dyDescent="0.35">
      <c r="A6" s="16">
        <v>46177</v>
      </c>
      <c r="B6" s="17">
        <v>193</v>
      </c>
      <c r="C6" s="18" t="s">
        <v>11</v>
      </c>
      <c r="D6" s="19">
        <v>50000</v>
      </c>
      <c r="E6" s="19">
        <f t="shared" ref="E6:E8" si="2">D6*15%</f>
        <v>7500</v>
      </c>
      <c r="F6" s="19">
        <f t="shared" ref="F6:F8" si="3">D6-E6</f>
        <v>42500</v>
      </c>
      <c r="G6" s="18" t="s">
        <v>43</v>
      </c>
    </row>
    <row r="7" spans="1:7" s="20" customFormat="1" x14ac:dyDescent="0.35">
      <c r="A7" s="16">
        <v>46177</v>
      </c>
      <c r="B7" s="17">
        <v>193</v>
      </c>
      <c r="C7" s="18" t="s">
        <v>11</v>
      </c>
      <c r="D7" s="19">
        <v>50000</v>
      </c>
      <c r="E7" s="19">
        <f t="shared" si="2"/>
        <v>7500</v>
      </c>
      <c r="F7" s="19">
        <f t="shared" si="3"/>
        <v>42500</v>
      </c>
      <c r="G7" s="18" t="s">
        <v>41</v>
      </c>
    </row>
    <row r="8" spans="1:7" s="20" customFormat="1" x14ac:dyDescent="0.35">
      <c r="A8" s="16">
        <v>46184</v>
      </c>
      <c r="B8" s="17">
        <v>194</v>
      </c>
      <c r="C8" s="18" t="s">
        <v>11</v>
      </c>
      <c r="D8" s="19">
        <v>50000</v>
      </c>
      <c r="E8" s="19">
        <f t="shared" si="2"/>
        <v>7500</v>
      </c>
      <c r="F8" s="19">
        <f t="shared" si="3"/>
        <v>42500</v>
      </c>
      <c r="G8" s="18" t="s">
        <v>40</v>
      </c>
    </row>
    <row r="9" spans="1:7" s="20" customFormat="1" x14ac:dyDescent="0.35">
      <c r="A9" s="16">
        <v>46184</v>
      </c>
      <c r="B9" s="17">
        <v>194</v>
      </c>
      <c r="C9" s="18" t="s">
        <v>11</v>
      </c>
      <c r="D9" s="19">
        <v>50000</v>
      </c>
      <c r="E9" s="19">
        <f t="shared" ref="E9:E11" si="4">D9*15%</f>
        <v>7500</v>
      </c>
      <c r="F9" s="19">
        <f t="shared" ref="F9:F11" si="5">D9-E9</f>
        <v>42500</v>
      </c>
      <c r="G9" s="18" t="s">
        <v>43</v>
      </c>
    </row>
    <row r="10" spans="1:7" s="20" customFormat="1" x14ac:dyDescent="0.35">
      <c r="A10" s="16">
        <v>46184</v>
      </c>
      <c r="B10" s="17">
        <v>194</v>
      </c>
      <c r="C10" s="18" t="s">
        <v>11</v>
      </c>
      <c r="D10" s="19">
        <v>50000</v>
      </c>
      <c r="E10" s="19">
        <f t="shared" si="4"/>
        <v>7500</v>
      </c>
      <c r="F10" s="19">
        <f t="shared" si="5"/>
        <v>42500</v>
      </c>
      <c r="G10" s="18" t="s">
        <v>41</v>
      </c>
    </row>
    <row r="11" spans="1:7" s="20" customFormat="1" x14ac:dyDescent="0.35">
      <c r="A11" s="16">
        <v>46198</v>
      </c>
      <c r="B11" s="17">
        <v>195</v>
      </c>
      <c r="C11" s="18" t="s">
        <v>11</v>
      </c>
      <c r="D11" s="19">
        <v>50000</v>
      </c>
      <c r="E11" s="19">
        <f t="shared" si="4"/>
        <v>7500</v>
      </c>
      <c r="F11" s="19">
        <f t="shared" si="5"/>
        <v>42500</v>
      </c>
      <c r="G11" s="18" t="s">
        <v>40</v>
      </c>
    </row>
    <row r="12" spans="1:7" s="20" customFormat="1" x14ac:dyDescent="0.35">
      <c r="A12" s="16">
        <v>46198</v>
      </c>
      <c r="B12" s="17">
        <v>195</v>
      </c>
      <c r="C12" s="18" t="s">
        <v>11</v>
      </c>
      <c r="D12" s="19">
        <v>50000</v>
      </c>
      <c r="E12" s="19">
        <f t="shared" ref="E12:E13" si="6">D12*15%</f>
        <v>7500</v>
      </c>
      <c r="F12" s="19">
        <f t="shared" ref="F12:F13" si="7">D12-E12</f>
        <v>42500</v>
      </c>
      <c r="G12" s="18" t="s">
        <v>43</v>
      </c>
    </row>
    <row r="13" spans="1:7" s="20" customFormat="1" x14ac:dyDescent="0.35">
      <c r="A13" s="16">
        <v>46198</v>
      </c>
      <c r="B13" s="17">
        <v>195</v>
      </c>
      <c r="C13" s="18" t="s">
        <v>11</v>
      </c>
      <c r="D13" s="19">
        <v>50000</v>
      </c>
      <c r="E13" s="19">
        <f t="shared" si="6"/>
        <v>7500</v>
      </c>
      <c r="F13" s="19">
        <f t="shared" si="7"/>
        <v>42500</v>
      </c>
      <c r="G13" s="18" t="s">
        <v>41</v>
      </c>
    </row>
    <row r="14" spans="1:7" ht="28" x14ac:dyDescent="0.35">
      <c r="A14" s="6">
        <v>46198</v>
      </c>
      <c r="B14" s="4">
        <v>93</v>
      </c>
      <c r="C14" s="2" t="s">
        <v>18</v>
      </c>
      <c r="D14" s="3">
        <v>50000</v>
      </c>
      <c r="E14" s="3">
        <v>7500</v>
      </c>
      <c r="F14" s="3">
        <v>42500</v>
      </c>
      <c r="G14" s="2" t="s">
        <v>43</v>
      </c>
    </row>
    <row r="15" spans="1:7" ht="28" x14ac:dyDescent="0.35">
      <c r="A15" s="6">
        <v>46198</v>
      </c>
      <c r="B15" s="4">
        <v>93</v>
      </c>
      <c r="C15" s="2" t="s">
        <v>18</v>
      </c>
      <c r="D15" s="3">
        <v>50000</v>
      </c>
      <c r="E15" s="3">
        <v>7500</v>
      </c>
      <c r="F15" s="3">
        <v>42500</v>
      </c>
      <c r="G15" s="2" t="s">
        <v>44</v>
      </c>
    </row>
    <row r="16" spans="1:7" ht="28" x14ac:dyDescent="0.35">
      <c r="A16" s="6">
        <v>46198</v>
      </c>
      <c r="B16" s="4">
        <v>93</v>
      </c>
      <c r="C16" s="2" t="s">
        <v>18</v>
      </c>
      <c r="D16" s="3">
        <v>50000</v>
      </c>
      <c r="E16" s="3">
        <v>7500</v>
      </c>
      <c r="F16" s="3">
        <v>42500</v>
      </c>
      <c r="G16" s="2" t="s">
        <v>27</v>
      </c>
    </row>
    <row r="17" spans="1:7" x14ac:dyDescent="0.35">
      <c r="A17" s="6">
        <v>46203</v>
      </c>
      <c r="B17" s="4">
        <v>143</v>
      </c>
      <c r="C17" s="2" t="s">
        <v>34</v>
      </c>
      <c r="D17" s="3">
        <v>50000</v>
      </c>
      <c r="E17" s="3">
        <v>7500</v>
      </c>
      <c r="F17" s="3">
        <v>42500</v>
      </c>
      <c r="G17" s="2" t="s">
        <v>36</v>
      </c>
    </row>
    <row r="18" spans="1:7" ht="14.4" customHeight="1" x14ac:dyDescent="0.35">
      <c r="A18" s="6"/>
      <c r="B18" s="4"/>
      <c r="C18" s="2" t="s">
        <v>0</v>
      </c>
      <c r="D18" s="21" t="s">
        <v>42</v>
      </c>
      <c r="E18" s="21"/>
      <c r="F18" s="21"/>
      <c r="G18" s="2" t="s">
        <v>40</v>
      </c>
    </row>
    <row r="19" spans="1:7" ht="14.4" customHeight="1" x14ac:dyDescent="0.35">
      <c r="A19" s="6"/>
      <c r="B19" s="4"/>
      <c r="C19" s="2" t="s">
        <v>0</v>
      </c>
      <c r="D19" s="21" t="s">
        <v>42</v>
      </c>
      <c r="E19" s="21"/>
      <c r="F19" s="21"/>
      <c r="G19" s="2" t="s">
        <v>41</v>
      </c>
    </row>
    <row r="20" spans="1:7" ht="14.4" customHeight="1" x14ac:dyDescent="0.35">
      <c r="A20" s="6"/>
      <c r="B20" s="4"/>
      <c r="C20" s="2" t="s">
        <v>0</v>
      </c>
      <c r="D20" s="21" t="s">
        <v>42</v>
      </c>
      <c r="E20" s="21"/>
      <c r="F20" s="21"/>
      <c r="G20" s="2" t="s">
        <v>43</v>
      </c>
    </row>
    <row r="21" spans="1:7" ht="14.4" customHeight="1" x14ac:dyDescent="0.35">
      <c r="A21" s="14">
        <v>46184</v>
      </c>
      <c r="B21" s="4">
        <v>286</v>
      </c>
      <c r="C21" s="2" t="s">
        <v>16</v>
      </c>
      <c r="D21" s="3">
        <v>75000</v>
      </c>
      <c r="E21" s="3">
        <f>+D21*15%</f>
        <v>11250</v>
      </c>
      <c r="F21" s="15">
        <f>+D21-E21</f>
        <v>63750</v>
      </c>
      <c r="G21" s="2" t="s">
        <v>19</v>
      </c>
    </row>
    <row r="22" spans="1:7" ht="14.4" customHeight="1" x14ac:dyDescent="0.35">
      <c r="A22" s="14">
        <v>46184</v>
      </c>
      <c r="B22" s="4">
        <v>286</v>
      </c>
      <c r="C22" s="2" t="s">
        <v>16</v>
      </c>
      <c r="D22" s="3">
        <v>75000</v>
      </c>
      <c r="E22" s="3">
        <f>+D22*15%</f>
        <v>11250</v>
      </c>
      <c r="F22" s="15">
        <f>+D22-E22</f>
        <v>63750</v>
      </c>
      <c r="G22" s="2" t="s">
        <v>22</v>
      </c>
    </row>
    <row r="23" spans="1:7" ht="14.4" customHeight="1" x14ac:dyDescent="0.35">
      <c r="A23" s="14">
        <v>46184</v>
      </c>
      <c r="B23" s="4">
        <v>286</v>
      </c>
      <c r="C23" s="2" t="s">
        <v>16</v>
      </c>
      <c r="D23" s="3">
        <v>75000</v>
      </c>
      <c r="E23" s="3">
        <f>+D23*15%</f>
        <v>11250</v>
      </c>
      <c r="F23" s="15">
        <f>+D23-E23</f>
        <v>63750</v>
      </c>
      <c r="G23" s="2" t="s">
        <v>25</v>
      </c>
    </row>
    <row r="24" spans="1:7" ht="14.4" customHeight="1" x14ac:dyDescent="0.35">
      <c r="A24" s="14">
        <v>46184</v>
      </c>
      <c r="B24" s="4">
        <v>286</v>
      </c>
      <c r="C24" s="2" t="s">
        <v>16</v>
      </c>
      <c r="D24" s="3">
        <v>75000</v>
      </c>
      <c r="E24" s="3">
        <f t="shared" ref="E24:E29" si="8">+D24*15%</f>
        <v>11250</v>
      </c>
      <c r="F24" s="15">
        <f t="shared" ref="F24:F29" si="9">+D24-E24</f>
        <v>63750</v>
      </c>
      <c r="G24" s="2" t="s">
        <v>36</v>
      </c>
    </row>
    <row r="25" spans="1:7" ht="14.4" customHeight="1" x14ac:dyDescent="0.35">
      <c r="A25" s="14">
        <v>46184</v>
      </c>
      <c r="B25" s="4">
        <v>286</v>
      </c>
      <c r="C25" s="2" t="s">
        <v>16</v>
      </c>
      <c r="D25" s="3">
        <v>75000</v>
      </c>
      <c r="E25" s="3">
        <f t="shared" si="8"/>
        <v>11250</v>
      </c>
      <c r="F25" s="15">
        <f t="shared" si="9"/>
        <v>63750</v>
      </c>
      <c r="G25" s="2" t="s">
        <v>27</v>
      </c>
    </row>
    <row r="26" spans="1:7" ht="14.4" customHeight="1" x14ac:dyDescent="0.35">
      <c r="A26" s="14">
        <v>46174</v>
      </c>
      <c r="B26" s="4">
        <v>317</v>
      </c>
      <c r="C26" s="2" t="s">
        <v>1</v>
      </c>
      <c r="D26" s="3">
        <v>75000</v>
      </c>
      <c r="E26" s="3">
        <f t="shared" si="8"/>
        <v>11250</v>
      </c>
      <c r="F26" s="15">
        <f t="shared" si="9"/>
        <v>63750</v>
      </c>
      <c r="G26" s="2" t="s">
        <v>41</v>
      </c>
    </row>
    <row r="27" spans="1:7" x14ac:dyDescent="0.35">
      <c r="A27" s="14">
        <v>46174</v>
      </c>
      <c r="B27" s="4">
        <v>317</v>
      </c>
      <c r="C27" s="2" t="s">
        <v>1</v>
      </c>
      <c r="D27" s="3">
        <v>75000</v>
      </c>
      <c r="E27" s="3">
        <f t="shared" si="8"/>
        <v>11250</v>
      </c>
      <c r="F27" s="15">
        <f t="shared" si="9"/>
        <v>63750</v>
      </c>
      <c r="G27" s="2" t="s">
        <v>39</v>
      </c>
    </row>
    <row r="28" spans="1:7" x14ac:dyDescent="0.35">
      <c r="A28" s="14">
        <v>46174</v>
      </c>
      <c r="B28" s="4">
        <v>317</v>
      </c>
      <c r="C28" s="2" t="s">
        <v>1</v>
      </c>
      <c r="D28" s="3">
        <v>75000</v>
      </c>
      <c r="E28" s="3">
        <f t="shared" si="8"/>
        <v>11250</v>
      </c>
      <c r="F28" s="15">
        <f t="shared" si="9"/>
        <v>63750</v>
      </c>
      <c r="G28" s="2" t="s">
        <v>27</v>
      </c>
    </row>
    <row r="29" spans="1:7" x14ac:dyDescent="0.35">
      <c r="A29" s="14">
        <v>46174</v>
      </c>
      <c r="B29" s="4">
        <v>317</v>
      </c>
      <c r="C29" s="2" t="s">
        <v>1</v>
      </c>
      <c r="D29" s="3">
        <v>75000</v>
      </c>
      <c r="E29" s="3">
        <f t="shared" si="8"/>
        <v>11250</v>
      </c>
      <c r="F29" s="15">
        <f t="shared" si="9"/>
        <v>63750</v>
      </c>
      <c r="G29" s="2" t="s">
        <v>36</v>
      </c>
    </row>
    <row r="30" spans="1:7" x14ac:dyDescent="0.35">
      <c r="A30" s="14">
        <v>46174</v>
      </c>
      <c r="B30" s="4">
        <v>317</v>
      </c>
      <c r="C30" s="2" t="s">
        <v>1</v>
      </c>
      <c r="D30" s="22" t="s">
        <v>45</v>
      </c>
      <c r="E30" s="23"/>
      <c r="F30" s="24"/>
      <c r="G30" s="2" t="s">
        <v>38</v>
      </c>
    </row>
    <row r="31" spans="1:7" ht="14.4" customHeight="1" x14ac:dyDescent="0.35">
      <c r="A31" s="14">
        <v>46186</v>
      </c>
      <c r="B31" s="4">
        <v>318</v>
      </c>
      <c r="C31" s="2" t="s">
        <v>1</v>
      </c>
      <c r="D31" s="3">
        <v>75000</v>
      </c>
      <c r="E31" s="3">
        <f t="shared" ref="E31:E35" si="10">+D31*15%</f>
        <v>11250</v>
      </c>
      <c r="F31" s="15">
        <f t="shared" ref="F31:F35" si="11">+D31-E31</f>
        <v>63750</v>
      </c>
      <c r="G31" s="2" t="s">
        <v>41</v>
      </c>
    </row>
    <row r="32" spans="1:7" x14ac:dyDescent="0.35">
      <c r="A32" s="14">
        <v>46186</v>
      </c>
      <c r="B32" s="4">
        <v>318</v>
      </c>
      <c r="C32" s="2" t="s">
        <v>1</v>
      </c>
      <c r="D32" s="3">
        <v>75000</v>
      </c>
      <c r="E32" s="3">
        <f t="shared" si="10"/>
        <v>11250</v>
      </c>
      <c r="F32" s="15">
        <f t="shared" si="11"/>
        <v>63750</v>
      </c>
      <c r="G32" s="2" t="s">
        <v>39</v>
      </c>
    </row>
    <row r="33" spans="1:7" x14ac:dyDescent="0.35">
      <c r="A33" s="14">
        <v>46186</v>
      </c>
      <c r="B33" s="4">
        <v>318</v>
      </c>
      <c r="C33" s="2" t="s">
        <v>1</v>
      </c>
      <c r="D33" s="3">
        <v>75000</v>
      </c>
      <c r="E33" s="3">
        <f t="shared" si="10"/>
        <v>11250</v>
      </c>
      <c r="F33" s="15">
        <f t="shared" si="11"/>
        <v>63750</v>
      </c>
      <c r="G33" s="2" t="s">
        <v>27</v>
      </c>
    </row>
    <row r="34" spans="1:7" x14ac:dyDescent="0.35">
      <c r="A34" s="14">
        <v>46186</v>
      </c>
      <c r="B34" s="4">
        <v>318</v>
      </c>
      <c r="C34" s="2" t="s">
        <v>1</v>
      </c>
      <c r="D34" s="3">
        <v>75000</v>
      </c>
      <c r="E34" s="3">
        <f t="shared" si="10"/>
        <v>11250</v>
      </c>
      <c r="F34" s="15">
        <f t="shared" si="11"/>
        <v>63750</v>
      </c>
      <c r="G34" s="2" t="s">
        <v>36</v>
      </c>
    </row>
    <row r="35" spans="1:7" x14ac:dyDescent="0.35">
      <c r="A35" s="14">
        <v>46186</v>
      </c>
      <c r="B35" s="4">
        <v>318</v>
      </c>
      <c r="C35" s="2" t="s">
        <v>1</v>
      </c>
      <c r="D35" s="3">
        <v>75000</v>
      </c>
      <c r="E35" s="3">
        <f t="shared" si="10"/>
        <v>11250</v>
      </c>
      <c r="F35" s="15">
        <f t="shared" si="11"/>
        <v>63750</v>
      </c>
      <c r="G35" s="2" t="s">
        <v>38</v>
      </c>
    </row>
    <row r="36" spans="1:7" x14ac:dyDescent="0.35">
      <c r="A36" s="14"/>
      <c r="B36" s="4"/>
      <c r="C36" s="2" t="s">
        <v>13</v>
      </c>
      <c r="D36" s="21" t="s">
        <v>42</v>
      </c>
      <c r="E36" s="21"/>
      <c r="F36" s="21"/>
      <c r="G36" s="2" t="s">
        <v>24</v>
      </c>
    </row>
    <row r="37" spans="1:7" x14ac:dyDescent="0.35">
      <c r="A37" s="14"/>
      <c r="B37" s="4"/>
      <c r="C37" s="2" t="s">
        <v>13</v>
      </c>
      <c r="D37" s="21" t="s">
        <v>42</v>
      </c>
      <c r="E37" s="21"/>
      <c r="F37" s="21"/>
      <c r="G37" s="2" t="s">
        <v>44</v>
      </c>
    </row>
    <row r="38" spans="1:7" x14ac:dyDescent="0.35">
      <c r="A38" s="14"/>
      <c r="B38" s="4"/>
      <c r="C38" s="2" t="s">
        <v>13</v>
      </c>
      <c r="D38" s="21" t="s">
        <v>42</v>
      </c>
      <c r="E38" s="21"/>
      <c r="F38" s="21"/>
      <c r="G38" s="2" t="s">
        <v>19</v>
      </c>
    </row>
    <row r="39" spans="1:7" x14ac:dyDescent="0.35">
      <c r="A39" s="14"/>
      <c r="B39" s="4"/>
      <c r="C39" s="2" t="s">
        <v>13</v>
      </c>
      <c r="D39" s="21" t="s">
        <v>42</v>
      </c>
      <c r="E39" s="21"/>
      <c r="F39" s="21"/>
      <c r="G39" s="2" t="s">
        <v>43</v>
      </c>
    </row>
    <row r="40" spans="1:7" x14ac:dyDescent="0.35">
      <c r="A40" s="14"/>
      <c r="B40" s="4"/>
      <c r="C40" s="2" t="s">
        <v>13</v>
      </c>
      <c r="D40" s="21" t="s">
        <v>42</v>
      </c>
      <c r="E40" s="21"/>
      <c r="F40" s="21"/>
      <c r="G40" s="2" t="s">
        <v>41</v>
      </c>
    </row>
    <row r="41" spans="1:7" x14ac:dyDescent="0.35">
      <c r="A41" s="14"/>
      <c r="B41" s="4"/>
      <c r="C41" s="2" t="s">
        <v>14</v>
      </c>
      <c r="D41" s="21" t="s">
        <v>42</v>
      </c>
      <c r="E41" s="21"/>
      <c r="F41" s="21"/>
      <c r="G41" s="2" t="s">
        <v>24</v>
      </c>
    </row>
    <row r="42" spans="1:7" x14ac:dyDescent="0.35">
      <c r="A42" s="14"/>
      <c r="B42" s="4"/>
      <c r="C42" s="2" t="s">
        <v>14</v>
      </c>
      <c r="D42" s="21" t="s">
        <v>42</v>
      </c>
      <c r="E42" s="21"/>
      <c r="F42" s="21"/>
      <c r="G42" s="2" t="s">
        <v>44</v>
      </c>
    </row>
    <row r="43" spans="1:7" x14ac:dyDescent="0.35">
      <c r="A43" s="14"/>
      <c r="B43" s="4"/>
      <c r="C43" s="2" t="s">
        <v>14</v>
      </c>
      <c r="D43" s="21" t="s">
        <v>42</v>
      </c>
      <c r="E43" s="21"/>
      <c r="F43" s="21"/>
      <c r="G43" s="2" t="s">
        <v>19</v>
      </c>
    </row>
    <row r="44" spans="1:7" x14ac:dyDescent="0.35">
      <c r="A44" s="14"/>
      <c r="B44" s="4"/>
      <c r="C44" s="2" t="s">
        <v>14</v>
      </c>
      <c r="D44" s="21" t="s">
        <v>42</v>
      </c>
      <c r="E44" s="21"/>
      <c r="F44" s="21"/>
      <c r="G44" s="2" t="s">
        <v>43</v>
      </c>
    </row>
    <row r="45" spans="1:7" x14ac:dyDescent="0.35">
      <c r="A45" s="14"/>
      <c r="B45" s="4"/>
      <c r="C45" s="2" t="s">
        <v>14</v>
      </c>
      <c r="D45" s="21" t="s">
        <v>42</v>
      </c>
      <c r="E45" s="21"/>
      <c r="F45" s="21"/>
      <c r="G45" s="2" t="s">
        <v>41</v>
      </c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6" spans="1:7" x14ac:dyDescent="0.35">
      <c r="D126" s="13"/>
    </row>
    <row r="127" spans="1:7" x14ac:dyDescent="0.35">
      <c r="D127" s="13"/>
    </row>
    <row r="128" spans="1:7" x14ac:dyDescent="0.35">
      <c r="D128" s="13"/>
    </row>
  </sheetData>
  <autoFilter ref="A1:G100" xr:uid="{52C3D876-953F-4106-A5C2-F5A53172588B}"/>
  <mergeCells count="17">
    <mergeCell ref="D18:F18"/>
    <mergeCell ref="D19:F19"/>
    <mergeCell ref="D20:F20"/>
    <mergeCell ref="D36:F36"/>
    <mergeCell ref="D2:F2"/>
    <mergeCell ref="D3:F3"/>
    <mergeCell ref="D4:F4"/>
    <mergeCell ref="D43:F43"/>
    <mergeCell ref="D44:F44"/>
    <mergeCell ref="D45:F45"/>
    <mergeCell ref="D30:F30"/>
    <mergeCell ref="D37:F37"/>
    <mergeCell ref="D38:F38"/>
    <mergeCell ref="D39:F39"/>
    <mergeCell ref="D40:F40"/>
    <mergeCell ref="D41:F41"/>
    <mergeCell ref="D42:F42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F51A44-EB5E-44EE-B31E-658DD3D9675B}">
          <x14:formula1>
            <xm:f>LP!$E$1:$E$12</xm:f>
          </x14:formula1>
          <xm:sqref>C2:C27 C31:C32 C46:C73</xm:sqref>
        </x14:dataValidation>
        <x14:dataValidation type="list" allowBlank="1" showInputMessage="1" showErrorMessage="1" xr:uid="{13FC1981-006D-4D6D-9285-2D385385C82A}">
          <x14:formula1>
            <xm:f>LP!$C$2:$C$21</xm:f>
          </x14:formula1>
          <xm:sqref>G2:G27 G31:G32 G46:G73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dimension ref="A1:G135"/>
  <sheetViews>
    <sheetView zoomScaleNormal="100" workbookViewId="0">
      <pane ySplit="1" topLeftCell="A6" activePane="bottomLeft" state="frozen"/>
      <selection pane="bottomLeft" sqref="A1:XFD1048576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97" xr:uid="{B5C42261-BBA4-463C-A039-8D0832B0F233}"/>
  <pageMargins left="0.7" right="0.7" top="0.75" bottom="0.75" header="0.3" footer="0.3"/>
  <pageSetup orientation="portrait" r:id="rId1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E6A0FC-8F97-42D1-AB3D-FDDB29FEDC5F}">
          <x14:formula1>
            <xm:f>LP!$E$1:$E$12</xm:f>
          </x14:formula1>
          <xm:sqref>C2:C10 C12:C80</xm:sqref>
        </x14:dataValidation>
        <x14:dataValidation type="list" allowBlank="1" showInputMessage="1" showErrorMessage="1" xr:uid="{89E51F27-6F92-4D16-902B-3765B96B83AF}">
          <x14:formula1>
            <xm:f>LP!$C$2:$C$21</xm:f>
          </x14:formula1>
          <xm:sqref>G2:G80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dimension ref="A1:G135"/>
  <sheetViews>
    <sheetView zoomScaleNormal="100" workbookViewId="0">
      <selection sqref="A1:XFD1048576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H132" xr:uid="{1C8AD1EC-02E5-4524-A700-8861EAB210A8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BAFFD-D2AE-4215-9E77-0C2948A778A1}">
          <x14:formula1>
            <xm:f>LP!$E$1:$E$12</xm:f>
          </x14:formula1>
          <xm:sqref>C2:C10 C12:C80</xm:sqref>
        </x14:dataValidation>
        <x14:dataValidation type="list" allowBlank="1" showInputMessage="1" showErrorMessage="1" xr:uid="{DD03994F-2F94-4124-839F-9A98248DCAF3}">
          <x14:formula1>
            <xm:f>LP!$C$2:$C$21</xm:f>
          </x14:formula1>
          <xm:sqref>G2:G80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35"/>
  <sheetViews>
    <sheetView workbookViewId="0">
      <pane ySplit="1" topLeftCell="A7" activePane="bottomLeft" state="frozen"/>
      <selection pane="bottomLeft" sqref="A1:XFD1048576"/>
    </sheetView>
  </sheetViews>
  <sheetFormatPr baseColWidth="10" defaultColWidth="25.6328125" defaultRowHeight="14.5" x14ac:dyDescent="0.35"/>
  <cols>
    <col min="1" max="1" width="23.36328125" style="7" bestFit="1" customWidth="1"/>
    <col min="2" max="2" width="11" style="7" bestFit="1" customWidth="1"/>
    <col min="3" max="3" width="42.179687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63281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109" xr:uid="{B5C42261-BBA4-463C-A039-8D0832B0F233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8AB8B3-1048-4FD9-B1E8-8D2654268AFA}">
          <x14:formula1>
            <xm:f>LP!$E$1:$E$12</xm:f>
          </x14:formula1>
          <xm:sqref>C2:C10 C12:C80</xm:sqref>
        </x14:dataValidation>
        <x14:dataValidation type="list" allowBlank="1" showInputMessage="1" showErrorMessage="1" xr:uid="{2C419690-3719-474F-9225-0763AAABC5D2}">
          <x14:formula1>
            <xm:f>LP!$C$2:$C$21</xm:f>
          </x14:formula1>
          <xm:sqref>G2:G80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9df27e18713b4ace9dc76804b20206d7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cdd4cf6945cf33632d0ab0f25f9f8165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44EA46-8E81-41E8-9104-5ACC0E6C4E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3E2263-248B-4B51-974A-DA88B9C50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4334a-e94a-4aa8-b125-2a9cf2c1c0cc"/>
    <ds:schemaRef ds:uri="0b46a1e1-dec6-40ea-bd9f-bb6293421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0FBC2-58DE-4990-A032-E2AD878A155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Adriana Calvo Cordero</cp:lastModifiedBy>
  <dcterms:created xsi:type="dcterms:W3CDTF">2023-04-21T20:49:11Z</dcterms:created>
  <dcterms:modified xsi:type="dcterms:W3CDTF">2026-07-07T14:00:26Z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